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I18" i="1"/>
  <c r="J17" i="1"/>
  <c r="I17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<sst xmlns="http://schemas.openxmlformats.org/spreadsheetml/2006/main" count="74" uniqueCount="40">
  <si>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</si>
  <si>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</si>
  <si>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</si>
  <si>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</si>
  <si>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</si>
  <si>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</si>
  <si>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38.03.03 Управление персоналом</t>
  </si>
  <si>
    <t>Профиль:</t>
  </si>
  <si>
    <t>Управление персоналом организации</t>
  </si>
  <si>
    <t>Форма обучения:</t>
  </si>
  <si>
    <t>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</si>
  <si>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</si>
  <si>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</si>
  <si>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</si>
  <si>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</si>
  <si>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</si>
  <si>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</si>
  <si>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</si>
  <si>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</si>
  <si>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</si>
  <si>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</si>
  <si>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</si>
  <si>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</si>
  <si>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</si>
  <si>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</si>
  <si>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Количество баллов за вступительное испытание 6 (Иностранный язык (английский) или Иностранный язык в сфере профессиональной коммуникации)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</si>
  <si>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</si>
  <si>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</si>
  <si>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</si>
  <si>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</si>
  <si>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</si>
  <si>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</si>
  <si>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</si>
  <si>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Данныеиз ЕПГУ</t>
  </si>
  <si>
    <t>да</t>
  </si>
  <si>
    <t>Документы из ЕПГУ</t>
  </si>
  <si>
    <t>Участвует в конкурсе</t>
  </si>
  <si>
    <t>Итого количество поданных заявлений - 5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</si>
  <si>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</si>
  <si>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>Количество мест: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</si>
</sst>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6"/>
      <color theme="1"/>
      <name val="Times New Roman"/>
      <family val="1"/>
      <charset val="204"/>
    </font>
    <font>
      <b/>
      <i/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10" fillId="3" borderId="0" xfId="0" applyFont="1" applyFill="1" applyAlignment="1"/>
    <xf numFmtId="0" fontId="0" fillId="3" borderId="0" xfId="0" applyFont="1" applyFill="1" applyAlignment="1"/>
    <xf numFmtId="0" fontId="11" fillId="0" borderId="0" xfId="0" applyFont="1" applyAlignment="1">
      <alignment horizontal="left"/>
    </xf>
    <xf numFmtId="0" fontId="1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A1023"/>
  <sheetViews>
    <sheetView tabSelected="1" topLeftCell="O1" zoomScale="82" zoomScaleNormal="82" workbookViewId="0">
      <selection activeCell="D10" sqref="D10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6" width="22.25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2:21" ht="15" customHeight="1">
      <c r="B10" s="21" t="s">
        <v>39</v>
      </c>
      <c r="C10" s="22">
        <v>20</v>
      </c>
    </row>
    <row r="11" spans="2:21" ht="20.25">
      <c r="B11" s="19" t="s">
        <v>38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21" ht="3" customHeight="1"/>
    <row r="13" spans="2:21" ht="92.25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6" t="s">
        <v>27</v>
      </c>
      <c r="S13" s="7" t="s">
        <v>28</v>
      </c>
      <c r="T13" s="4" t="s">
        <v>29</v>
      </c>
      <c r="U13" s="4" t="s">
        <v>30</v>
      </c>
    </row>
    <row r="14" spans="2:21" ht="14.25">
      <c r="B14" s="8">
        <v>1</v>
      </c>
      <c r="C14" s="9">
        <v>1404622</v>
      </c>
      <c r="D14" s="9" t="s">
        <v>31</v>
      </c>
      <c r="E14" s="9">
        <v>0</v>
      </c>
      <c r="F14" s="10" t="s">
        <v>31</v>
      </c>
      <c r="G14" s="10" t="s">
        <v>31</v>
      </c>
      <c r="H14" s="10" t="s">
        <v>32</v>
      </c>
      <c r="I14" s="10">
        <f t="shared" ref="I14:I18" si="0">SUM(E14+K14+L14+M14+N14)</f>
        <v>233</v>
      </c>
      <c r="J14" s="10">
        <f t="shared" ref="J14:J18" si="1">SUM(K14+L14+M14+N14)</f>
        <v>233</v>
      </c>
      <c r="K14" s="10">
        <v>78</v>
      </c>
      <c r="L14" s="10">
        <v>91</v>
      </c>
      <c r="M14" s="10">
        <v>64</v>
      </c>
      <c r="N14" s="10">
        <v>0</v>
      </c>
      <c r="O14" s="10">
        <v>0</v>
      </c>
      <c r="P14" s="10">
        <v>0</v>
      </c>
      <c r="Q14" s="10" t="s">
        <v>31</v>
      </c>
      <c r="R14" s="10">
        <v>4</v>
      </c>
      <c r="S14" s="11" t="s">
        <v>33</v>
      </c>
      <c r="T14" s="11" t="s">
        <v>34</v>
      </c>
      <c r="U14" s="11" t="s">
        <v>36</v>
      </c>
    </row>
    <row r="15" spans="2:21" ht="14.25">
      <c r="B15" s="8">
        <v>2</v>
      </c>
      <c r="C15" s="9">
        <v>1187787</v>
      </c>
      <c r="D15" s="9" t="s">
        <v>31</v>
      </c>
      <c r="E15" s="9">
        <v>0</v>
      </c>
      <c r="F15" s="10" t="s">
        <v>31</v>
      </c>
      <c r="G15" s="10" t="s">
        <v>31</v>
      </c>
      <c r="H15" s="10" t="s">
        <v>32</v>
      </c>
      <c r="I15" s="10">
        <f t="shared" si="0"/>
        <v>227</v>
      </c>
      <c r="J15" s="10">
        <f t="shared" si="1"/>
        <v>227</v>
      </c>
      <c r="K15" s="10">
        <v>74</v>
      </c>
      <c r="L15" s="10">
        <v>70</v>
      </c>
      <c r="M15" s="10">
        <v>83</v>
      </c>
      <c r="N15" s="10">
        <v>0</v>
      </c>
      <c r="O15" s="10">
        <v>0</v>
      </c>
      <c r="P15" s="10">
        <v>0</v>
      </c>
      <c r="Q15" s="10" t="s">
        <v>31</v>
      </c>
      <c r="R15" s="10">
        <v>3</v>
      </c>
      <c r="S15" s="11" t="s">
        <v>33</v>
      </c>
      <c r="T15" s="11" t="s">
        <v>34</v>
      </c>
      <c r="U15" s="11" t="s">
        <v>36</v>
      </c>
    </row>
    <row r="16" spans="2:21" ht="12.75" customHeight="1">
      <c r="B16" s="8">
        <v>3</v>
      </c>
      <c r="C16" s="9">
        <v>1240999</v>
      </c>
      <c r="D16" s="9" t="s">
        <v>31</v>
      </c>
      <c r="E16" s="9">
        <v>0</v>
      </c>
      <c r="F16" s="10" t="s">
        <v>31</v>
      </c>
      <c r="G16" s="10" t="s">
        <v>31</v>
      </c>
      <c r="H16" s="10" t="s">
        <v>32</v>
      </c>
      <c r="I16" s="10">
        <f t="shared" si="0"/>
        <v>220</v>
      </c>
      <c r="J16" s="10">
        <f t="shared" si="1"/>
        <v>220</v>
      </c>
      <c r="K16" s="10">
        <v>72</v>
      </c>
      <c r="L16" s="10">
        <v>75</v>
      </c>
      <c r="M16" s="10">
        <v>73</v>
      </c>
      <c r="N16" s="10">
        <v>0</v>
      </c>
      <c r="O16" s="10">
        <v>0</v>
      </c>
      <c r="P16" s="10">
        <v>0</v>
      </c>
      <c r="Q16" s="10" t="s">
        <v>31</v>
      </c>
      <c r="R16" s="10">
        <v>1</v>
      </c>
      <c r="S16" s="11" t="s">
        <v>33</v>
      </c>
      <c r="T16" s="11" t="s">
        <v>34</v>
      </c>
      <c r="U16" s="11" t="s">
        <v>36</v>
      </c>
    </row>
    <row r="17" spans="2:23" ht="14.25">
      <c r="B17" s="8">
        <v>4</v>
      </c>
      <c r="C17" s="9">
        <v>2307690</v>
      </c>
      <c r="D17" s="9" t="s">
        <v>31</v>
      </c>
      <c r="E17" s="12">
        <v>0</v>
      </c>
      <c r="F17" s="10" t="s">
        <v>31</v>
      </c>
      <c r="G17" s="10" t="s">
        <v>31</v>
      </c>
      <c r="H17" s="10" t="s">
        <v>32</v>
      </c>
      <c r="I17" s="10">
        <f t="shared" si="0"/>
        <v>215</v>
      </c>
      <c r="J17" s="10">
        <f t="shared" si="1"/>
        <v>215</v>
      </c>
      <c r="K17" s="12">
        <v>76</v>
      </c>
      <c r="L17" s="13">
        <v>73</v>
      </c>
      <c r="M17" s="13">
        <v>66</v>
      </c>
      <c r="N17" s="13">
        <v>0</v>
      </c>
      <c r="O17" s="13">
        <v>0</v>
      </c>
      <c r="P17" s="13">
        <v>0</v>
      </c>
      <c r="Q17" s="10" t="s">
        <v>31</v>
      </c>
      <c r="R17" s="12">
        <v>2</v>
      </c>
      <c r="S17" s="11" t="s">
        <v>35</v>
      </c>
      <c r="T17" s="11" t="s">
        <v>34</v>
      </c>
      <c r="U17" s="11" t="s">
        <v>36</v>
      </c>
    </row>
    <row r="18" spans="2:23" ht="14.25">
      <c r="B18" s="8">
        <v>5</v>
      </c>
      <c r="C18" s="12">
        <v>1951433</v>
      </c>
      <c r="D18" s="9" t="s">
        <v>31</v>
      </c>
      <c r="E18" s="9">
        <v>0</v>
      </c>
      <c r="F18" s="10" t="s">
        <v>31</v>
      </c>
      <c r="G18" s="10" t="s">
        <v>31</v>
      </c>
      <c r="H18" s="10" t="s">
        <v>32</v>
      </c>
      <c r="I18" s="10">
        <f t="shared" si="0"/>
        <v>187</v>
      </c>
      <c r="J18" s="10">
        <f t="shared" si="1"/>
        <v>187</v>
      </c>
      <c r="K18" s="12">
        <v>64</v>
      </c>
      <c r="L18" s="13">
        <v>61</v>
      </c>
      <c r="M18" s="13">
        <v>62</v>
      </c>
      <c r="N18" s="13">
        <v>0</v>
      </c>
      <c r="O18" s="13">
        <v>0</v>
      </c>
      <c r="P18" s="13">
        <v>0</v>
      </c>
      <c r="Q18" s="10" t="s">
        <v>31</v>
      </c>
      <c r="R18" s="12">
        <v>8</v>
      </c>
      <c r="S18" s="11" t="s">
        <v>35</v>
      </c>
      <c r="T18" s="11" t="s">
        <v>34</v>
      </c>
      <c r="U18" s="11" t="s">
        <v>36</v>
      </c>
    </row>
    <row r="19" spans="2:23" ht="14.25">
      <c r="B19" s="14" t="s">
        <v>37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6"/>
      <c r="W19" s="16"/>
    </row>
    <row r="20" spans="2:23" ht="14.25"/>
    <row r="21" spans="2:23" ht="14.25">
      <c r="B21" s="17"/>
    </row>
    <row r="22" spans="2:23" ht="14.25">
      <c r="B22" s="18"/>
    </row>
    <row r="23" spans="2:23" ht="14.25"/>
    <row r="24" spans="2:23" ht="14.25"/>
    <row r="25" spans="2:23" ht="14.25"/>
    <row r="26" spans="2:23" ht="14.25"/>
    <row r="27" spans="2:23" ht="14.25"/>
    <row r="28" spans="2:23" ht="14.25"/>
    <row r="29" spans="2:23" ht="14.25"/>
    <row r="30" spans="2:23" ht="14.25"/>
    <row r="31" spans="2:23" ht="14.25"/>
    <row r="32" spans="2:23" ht="14.25"/>
    <row r="33" spans="24:24" ht="14.25"/>
    <row r="34" spans="24:24" ht="14.25"/>
    <row r="35" spans="24:24" ht="14.25"/>
    <row r="36" spans="24:24" ht="14.25"/>
    <row r="37" spans="24:24" ht="14.25"/>
    <row r="38" spans="24:24" ht="14.25"/>
    <row r="39" spans="24:24" ht="14.25"/>
    <row r="40" spans="24:24" ht="14.25">
      <c r="X40" s="16"/>
    </row>
    <row r="41" spans="24:24" ht="14.25"/>
    <row r="42" spans="24:24" ht="14.25"/>
    <row r="43" spans="24:24" ht="14.25"/>
    <row r="44" spans="24:24" ht="15.75" customHeight="1"/>
    <row r="45" spans="24:24" ht="15.75" customHeight="1"/>
    <row r="46" spans="24:24" ht="15.75" customHeight="1"/>
    <row r="47" spans="24:24" ht="15.75" customHeight="1"/>
    <row r="48" spans="24:2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spans="25:27" ht="15.75" customHeight="1"/>
    <row r="66" spans="25:27" ht="15.75" customHeight="1"/>
    <row r="67" spans="25:27" ht="15.75" customHeight="1"/>
    <row r="68" spans="25:27" ht="15.75" customHeight="1"/>
    <row r="69" spans="25:27" ht="15.75" customHeight="1"/>
    <row r="70" spans="25:27" ht="15.75" customHeight="1"/>
    <row r="71" spans="25:27" ht="15.75" customHeight="1"/>
    <row r="72" spans="25:27" ht="15.75" customHeight="1">
      <c r="Y72" s="16"/>
      <c r="Z72" s="16"/>
      <c r="AA72" s="16"/>
    </row>
    <row r="73" spans="25:27" ht="15.75" customHeight="1"/>
    <row r="74" spans="25:27" ht="15.75" customHeight="1"/>
    <row r="75" spans="25:27" ht="15.75" customHeight="1"/>
    <row r="76" spans="25:27" ht="15.75" customHeight="1"/>
    <row r="77" spans="25:27" ht="15.75" customHeight="1"/>
    <row r="78" spans="25:27" ht="15.75" customHeight="1"/>
    <row r="79" spans="25:27" ht="15.75" customHeight="1"/>
    <row r="80" spans="25:2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sortState ref="B14:U43">
    <sortCondition descending="1" ref="I38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