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4" i="1" l="1"/>
  <c r="I34" i="1"/>
  <c r="I15" i="1" l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14" i="1"/>
</calcChain>
</file>

<file path=xl/sharedStrings.xml><?xml version="1.0" encoding="utf-8"?>
<sst xmlns="http://schemas.openxmlformats.org/spreadsheetml/2006/main" count="200" uniqueCount="39">
  <si>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</si>
  <si>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</si>
  <si>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</si>
  <si>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</si>
  <si>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</si>
  <si>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</si>
  <si>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43.03.02 Туризм</t>
  </si>
  <si>
    <t>Профиль:</t>
  </si>
  <si>
    <t>Туристский бизнес</t>
  </si>
  <si>
    <t>Форма обучения:</t>
  </si>
  <si>
    <t>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</si>
  <si>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</si>
  <si>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</si>
  <si>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</si>
  <si>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</si>
  <si>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</si>
  <si>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</si>
  <si>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</si>
  <si>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</si>
  <si>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</si>
  <si>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</si>
  <si>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(Обществознание или Основы экономики, управления и права)</t>
  </si>
  <si>
    <t>Количество баллов за вступительное испытание 2 (Русский язык)</t>
  </si>
  <si>
    <t>Количество баллов за вступительное испытание 3 (История или История России)</t>
  </si>
  <si>
    <t>Количество баллов за вступительное испытание 4 (Иностранный язык и Иностранный язык в сфере профессиональной коммуникации)</t>
  </si>
  <si>
    <t>Количество баллов за вступительное испытание 5 (География или Прикладная география)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</si>
  <si>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</si>
  <si>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</si>
  <si>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</si>
  <si>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</si>
  <si>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</si>
  <si>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</si>
  <si>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ЕГЭ</t>
  </si>
  <si>
    <t>Копия</t>
  </si>
  <si>
    <t>да</t>
  </si>
  <si>
    <t>На рассмотрении</t>
  </si>
  <si>
    <t>Участвует в конкурсе</t>
  </si>
  <si>
    <t>ВИ</t>
  </si>
  <si>
    <t>Итого количество поданных заявлений - 21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</si>
</sst>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sz val="9"/>
      <name val="Arial"/>
      <charset val="204"/>
    </font>
    <font>
      <sz val="9"/>
      <color theme="1"/>
      <name val="Arial"/>
      <charset val="204"/>
    </font>
    <font>
      <b/>
      <sz val="9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/>
    </xf>
    <xf numFmtId="1" fontId="8" fillId="0" borderId="4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vertical="center"/>
    </xf>
    <xf numFmtId="1" fontId="7" fillId="0" borderId="4" xfId="0" applyNumberFormat="1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 vertical="center" wrapText="1"/>
    </xf>
    <xf numFmtId="1" fontId="7" fillId="0" borderId="6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1075"/>
  <sheetViews>
    <sheetView tabSelected="1" zoomScale="77" zoomScaleNormal="77" workbookViewId="0">
      <selection activeCell="B39" sqref="B3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27.875" customWidth="1"/>
    <col min="21" max="21" width="11.75" customWidth="1"/>
    <col min="22" max="22" width="20.375" customWidth="1"/>
    <col min="23" max="23" width="38.875" customWidth="1"/>
    <col min="24" max="24" width="12.125" customWidth="1"/>
    <col min="25" max="25" width="12" customWidth="1"/>
    <col min="26" max="26" width="15.125" customWidth="1"/>
    <col min="27" max="42" width="7.625" customWidth="1"/>
  </cols>
  <sheetData>
    <row r="3" spans="2:20">
      <c r="B3" s="1" t="s">
        <v>0</v>
      </c>
    </row>
    <row r="5" spans="2:20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0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0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0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0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1" spans="2:20">
      <c r="B11" s="4" t="s">
        <v>11</v>
      </c>
    </row>
    <row r="12" spans="2:20" ht="3" customHeight="1"/>
    <row r="13" spans="2:20" ht="84" customHeight="1">
      <c r="B13" s="5" t="s">
        <v>12</v>
      </c>
      <c r="C13" s="6" t="s">
        <v>13</v>
      </c>
      <c r="D13" s="6" t="s">
        <v>14</v>
      </c>
      <c r="E13" s="6" t="s">
        <v>15</v>
      </c>
      <c r="F13" s="7" t="s">
        <v>16</v>
      </c>
      <c r="G13" s="7" t="s">
        <v>17</v>
      </c>
      <c r="H13" s="7" t="s">
        <v>18</v>
      </c>
      <c r="I13" s="7" t="s">
        <v>19</v>
      </c>
      <c r="J13" s="7" t="s">
        <v>20</v>
      </c>
      <c r="K13" s="7" t="s">
        <v>21</v>
      </c>
      <c r="L13" s="7" t="s">
        <v>22</v>
      </c>
      <c r="M13" s="7" t="s">
        <v>23</v>
      </c>
      <c r="N13" s="7" t="s">
        <v>24</v>
      </c>
      <c r="O13" s="7" t="s">
        <v>25</v>
      </c>
      <c r="P13" s="7" t="s">
        <v>26</v>
      </c>
      <c r="Q13" s="7" t="s">
        <v>27</v>
      </c>
      <c r="R13" s="8" t="s">
        <v>28</v>
      </c>
      <c r="S13" s="5" t="s">
        <v>29</v>
      </c>
      <c r="T13" s="5" t="s">
        <v>30</v>
      </c>
    </row>
    <row r="14" spans="2:20" ht="14.25">
      <c r="B14" s="9">
        <v>1</v>
      </c>
      <c r="C14" s="10">
        <v>952704</v>
      </c>
      <c r="D14" s="10" t="s">
        <v>31</v>
      </c>
      <c r="E14" s="10">
        <v>0</v>
      </c>
      <c r="F14" s="11" t="s">
        <v>31</v>
      </c>
      <c r="G14" s="11" t="s">
        <v>31</v>
      </c>
      <c r="H14" s="11" t="s">
        <v>32</v>
      </c>
      <c r="I14" s="28">
        <f>SUM(E14+K14+L14+M14+N14+O14)</f>
        <v>120</v>
      </c>
      <c r="J14" s="27">
        <f>SUM(K14+L14+M14+N14+O14)</f>
        <v>120</v>
      </c>
      <c r="K14" s="12">
        <v>0</v>
      </c>
      <c r="L14" s="13">
        <v>57</v>
      </c>
      <c r="M14" s="13">
        <v>63</v>
      </c>
      <c r="N14" s="13">
        <v>0</v>
      </c>
      <c r="O14" s="13">
        <v>0</v>
      </c>
      <c r="P14" s="11" t="s">
        <v>31</v>
      </c>
      <c r="Q14" s="12">
        <v>2</v>
      </c>
      <c r="R14" s="14" t="s">
        <v>33</v>
      </c>
      <c r="S14" s="14" t="s">
        <v>34</v>
      </c>
      <c r="T14" s="14" t="s">
        <v>35</v>
      </c>
    </row>
    <row r="15" spans="2:20" ht="14.25">
      <c r="B15" s="9">
        <v>2</v>
      </c>
      <c r="C15" s="15">
        <v>1158601</v>
      </c>
      <c r="D15" s="10" t="s">
        <v>31</v>
      </c>
      <c r="E15" s="10">
        <v>0</v>
      </c>
      <c r="F15" s="11" t="s">
        <v>31</v>
      </c>
      <c r="G15" s="11" t="s">
        <v>31</v>
      </c>
      <c r="H15" s="11" t="s">
        <v>32</v>
      </c>
      <c r="I15" s="28">
        <f t="shared" ref="I15:I33" si="0">SUM(E15+K15+L15+M15+N15+O15)</f>
        <v>0</v>
      </c>
      <c r="J15" s="27">
        <f t="shared" ref="J15:J33" si="1">SUM(K15+L15+M15+N15+O15)</f>
        <v>0</v>
      </c>
      <c r="K15" s="10">
        <v>0</v>
      </c>
      <c r="L15" s="11">
        <v>0</v>
      </c>
      <c r="M15" s="11">
        <v>0</v>
      </c>
      <c r="N15" s="11">
        <v>0</v>
      </c>
      <c r="O15" s="11">
        <v>0</v>
      </c>
      <c r="P15" s="11" t="s">
        <v>31</v>
      </c>
      <c r="Q15" s="10">
        <v>2</v>
      </c>
      <c r="R15" s="14" t="s">
        <v>33</v>
      </c>
      <c r="S15" s="14" t="s">
        <v>34</v>
      </c>
      <c r="T15" s="14" t="s">
        <v>35</v>
      </c>
    </row>
    <row r="16" spans="2:20" ht="14.25">
      <c r="B16" s="9">
        <v>3</v>
      </c>
      <c r="C16" s="15">
        <v>1203813</v>
      </c>
      <c r="D16" s="10" t="s">
        <v>31</v>
      </c>
      <c r="E16" s="10">
        <v>0</v>
      </c>
      <c r="F16" s="11" t="s">
        <v>31</v>
      </c>
      <c r="G16" s="11" t="s">
        <v>31</v>
      </c>
      <c r="H16" s="11" t="s">
        <v>32</v>
      </c>
      <c r="I16" s="28">
        <f t="shared" si="0"/>
        <v>63</v>
      </c>
      <c r="J16" s="27">
        <f t="shared" si="1"/>
        <v>63</v>
      </c>
      <c r="K16" s="10">
        <v>0</v>
      </c>
      <c r="L16" s="11">
        <v>63</v>
      </c>
      <c r="M16" s="11">
        <v>0</v>
      </c>
      <c r="N16" s="11">
        <v>0</v>
      </c>
      <c r="O16" s="11">
        <v>0</v>
      </c>
      <c r="P16" s="11" t="s">
        <v>31</v>
      </c>
      <c r="Q16" s="10">
        <v>3</v>
      </c>
      <c r="R16" s="14" t="s">
        <v>33</v>
      </c>
      <c r="S16" s="14" t="s">
        <v>34</v>
      </c>
      <c r="T16" s="14" t="s">
        <v>35</v>
      </c>
    </row>
    <row r="17" spans="2:22" ht="14.25">
      <c r="B17" s="9">
        <v>4</v>
      </c>
      <c r="C17" s="16">
        <v>1062695</v>
      </c>
      <c r="D17" s="17" t="s">
        <v>31</v>
      </c>
      <c r="E17" s="17">
        <v>0</v>
      </c>
      <c r="F17" s="18" t="s">
        <v>31</v>
      </c>
      <c r="G17" s="18" t="s">
        <v>31</v>
      </c>
      <c r="H17" s="18" t="s">
        <v>32</v>
      </c>
      <c r="I17" s="28">
        <f t="shared" si="0"/>
        <v>144</v>
      </c>
      <c r="J17" s="27">
        <f t="shared" si="1"/>
        <v>144</v>
      </c>
      <c r="K17" s="17">
        <v>60</v>
      </c>
      <c r="L17" s="18">
        <v>0</v>
      </c>
      <c r="M17" s="18">
        <v>84</v>
      </c>
      <c r="N17" s="18">
        <v>0</v>
      </c>
      <c r="O17" s="18">
        <v>0</v>
      </c>
      <c r="P17" s="18" t="s">
        <v>31</v>
      </c>
      <c r="Q17" s="17">
        <v>2</v>
      </c>
      <c r="R17" s="19" t="s">
        <v>33</v>
      </c>
      <c r="S17" s="19" t="s">
        <v>34</v>
      </c>
      <c r="T17" s="19" t="s">
        <v>35</v>
      </c>
    </row>
    <row r="18" spans="2:22" ht="14.25">
      <c r="B18" s="9">
        <v>5</v>
      </c>
      <c r="C18" s="20">
        <v>973946</v>
      </c>
      <c r="D18" s="21" t="s">
        <v>31</v>
      </c>
      <c r="E18" s="21">
        <v>0</v>
      </c>
      <c r="F18" s="21" t="s">
        <v>31</v>
      </c>
      <c r="G18" s="21" t="s">
        <v>31</v>
      </c>
      <c r="H18" s="21" t="s">
        <v>32</v>
      </c>
      <c r="I18" s="28">
        <f t="shared" si="0"/>
        <v>186</v>
      </c>
      <c r="J18" s="27">
        <f t="shared" si="1"/>
        <v>186</v>
      </c>
      <c r="K18" s="21">
        <v>64</v>
      </c>
      <c r="L18" s="21">
        <v>61</v>
      </c>
      <c r="M18" s="21">
        <v>0</v>
      </c>
      <c r="N18" s="21">
        <v>0</v>
      </c>
      <c r="O18" s="21">
        <v>61</v>
      </c>
      <c r="P18" s="21" t="s">
        <v>31</v>
      </c>
      <c r="Q18" s="21">
        <v>1</v>
      </c>
      <c r="R18" s="21" t="s">
        <v>33</v>
      </c>
      <c r="S18" s="21" t="s">
        <v>34</v>
      </c>
      <c r="T18" s="21" t="s">
        <v>36</v>
      </c>
    </row>
    <row r="19" spans="2:22" ht="14.25">
      <c r="B19" s="9">
        <v>6</v>
      </c>
      <c r="C19" s="20">
        <v>1415956</v>
      </c>
      <c r="D19" s="21" t="s">
        <v>31</v>
      </c>
      <c r="E19" s="21">
        <v>0</v>
      </c>
      <c r="F19" s="21" t="s">
        <v>31</v>
      </c>
      <c r="G19" s="21" t="s">
        <v>31</v>
      </c>
      <c r="H19" s="21" t="s">
        <v>32</v>
      </c>
      <c r="I19" s="28">
        <f t="shared" si="0"/>
        <v>125</v>
      </c>
      <c r="J19" s="27">
        <f t="shared" si="1"/>
        <v>125</v>
      </c>
      <c r="K19" s="21">
        <v>64</v>
      </c>
      <c r="L19" s="21">
        <v>61</v>
      </c>
      <c r="M19" s="21">
        <v>0</v>
      </c>
      <c r="N19" s="21">
        <v>0</v>
      </c>
      <c r="O19" s="21">
        <v>0</v>
      </c>
      <c r="P19" s="21" t="s">
        <v>31</v>
      </c>
      <c r="Q19" s="21">
        <v>1</v>
      </c>
      <c r="R19" s="21" t="s">
        <v>33</v>
      </c>
      <c r="S19" s="21" t="s">
        <v>34</v>
      </c>
      <c r="T19" s="21" t="s">
        <v>35</v>
      </c>
    </row>
    <row r="20" spans="2:22" ht="14.25">
      <c r="B20" s="9">
        <v>7</v>
      </c>
      <c r="C20" s="22">
        <v>1497522</v>
      </c>
      <c r="D20" s="23" t="s">
        <v>31</v>
      </c>
      <c r="E20" s="24">
        <v>0</v>
      </c>
      <c r="F20" s="23" t="s">
        <v>31</v>
      </c>
      <c r="G20" s="23" t="s">
        <v>31</v>
      </c>
      <c r="H20" s="23" t="s">
        <v>32</v>
      </c>
      <c r="I20" s="28">
        <f t="shared" si="0"/>
        <v>63</v>
      </c>
      <c r="J20" s="27">
        <f t="shared" si="1"/>
        <v>63</v>
      </c>
      <c r="K20" s="23">
        <v>0</v>
      </c>
      <c r="L20" s="23">
        <v>63</v>
      </c>
      <c r="M20" s="23">
        <v>0</v>
      </c>
      <c r="N20" s="23">
        <v>0</v>
      </c>
      <c r="O20" s="23">
        <v>0</v>
      </c>
      <c r="P20" s="23" t="s">
        <v>31</v>
      </c>
      <c r="Q20" s="23">
        <v>1</v>
      </c>
      <c r="R20" s="23" t="s">
        <v>33</v>
      </c>
      <c r="S20" s="23" t="s">
        <v>34</v>
      </c>
      <c r="T20" s="23" t="s">
        <v>35</v>
      </c>
    </row>
    <row r="21" spans="2:22" ht="14.25">
      <c r="B21" s="9">
        <v>8</v>
      </c>
      <c r="C21" s="20">
        <v>1227973</v>
      </c>
      <c r="D21" s="20" t="s">
        <v>31</v>
      </c>
      <c r="E21" s="20">
        <v>0</v>
      </c>
      <c r="F21" s="20" t="s">
        <v>31</v>
      </c>
      <c r="G21" s="20" t="s">
        <v>31</v>
      </c>
      <c r="H21" s="20" t="s">
        <v>32</v>
      </c>
      <c r="I21" s="28">
        <f t="shared" si="0"/>
        <v>210</v>
      </c>
      <c r="J21" s="27">
        <f t="shared" si="1"/>
        <v>210</v>
      </c>
      <c r="K21" s="21">
        <v>72</v>
      </c>
      <c r="L21" s="21">
        <v>66</v>
      </c>
      <c r="M21" s="21">
        <v>72</v>
      </c>
      <c r="N21" s="21">
        <v>0</v>
      </c>
      <c r="O21" s="21">
        <v>0</v>
      </c>
      <c r="P21" s="21" t="s">
        <v>31</v>
      </c>
      <c r="Q21" s="21">
        <v>2</v>
      </c>
      <c r="R21" s="21" t="s">
        <v>33</v>
      </c>
      <c r="S21" s="21" t="s">
        <v>34</v>
      </c>
      <c r="T21" s="21" t="s">
        <v>36</v>
      </c>
    </row>
    <row r="22" spans="2:22" ht="14.25">
      <c r="B22" s="9">
        <v>9</v>
      </c>
      <c r="C22" s="20">
        <v>1613313</v>
      </c>
      <c r="D22" s="20" t="s">
        <v>31</v>
      </c>
      <c r="E22" s="20">
        <v>0</v>
      </c>
      <c r="F22" s="20" t="s">
        <v>31</v>
      </c>
      <c r="G22" s="20" t="s">
        <v>31</v>
      </c>
      <c r="H22" s="20" t="s">
        <v>37</v>
      </c>
      <c r="I22" s="28">
        <f t="shared" si="0"/>
        <v>0</v>
      </c>
      <c r="J22" s="27">
        <f t="shared" si="1"/>
        <v>0</v>
      </c>
      <c r="K22" s="21">
        <v>0</v>
      </c>
      <c r="L22" s="21">
        <v>0</v>
      </c>
      <c r="M22" s="21">
        <v>0</v>
      </c>
      <c r="N22" s="21">
        <v>0</v>
      </c>
      <c r="O22" s="21">
        <v>0</v>
      </c>
      <c r="P22" s="21" t="s">
        <v>31</v>
      </c>
      <c r="Q22" s="21">
        <v>1</v>
      </c>
      <c r="R22" s="21" t="s">
        <v>33</v>
      </c>
      <c r="S22" s="21" t="s">
        <v>34</v>
      </c>
      <c r="T22" s="21" t="s">
        <v>35</v>
      </c>
    </row>
    <row r="23" spans="2:22" ht="14.25">
      <c r="B23" s="9">
        <v>10</v>
      </c>
      <c r="C23" s="20">
        <v>1616101</v>
      </c>
      <c r="D23" s="20" t="s">
        <v>31</v>
      </c>
      <c r="E23" s="20">
        <v>0</v>
      </c>
      <c r="F23" s="20" t="s">
        <v>31</v>
      </c>
      <c r="G23" s="20" t="s">
        <v>31</v>
      </c>
      <c r="H23" s="21" t="s">
        <v>32</v>
      </c>
      <c r="I23" s="28">
        <f t="shared" si="0"/>
        <v>0</v>
      </c>
      <c r="J23" s="27">
        <f t="shared" si="1"/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1" t="s">
        <v>31</v>
      </c>
      <c r="Q23" s="21">
        <v>2</v>
      </c>
      <c r="R23" s="21" t="s">
        <v>33</v>
      </c>
      <c r="S23" s="21" t="s">
        <v>34</v>
      </c>
      <c r="T23" s="21" t="s">
        <v>35</v>
      </c>
    </row>
    <row r="24" spans="2:22" ht="14.25">
      <c r="B24" s="9">
        <v>11</v>
      </c>
      <c r="C24" s="20">
        <v>1688254</v>
      </c>
      <c r="D24" s="20" t="s">
        <v>31</v>
      </c>
      <c r="E24" s="20">
        <v>0</v>
      </c>
      <c r="F24" s="20" t="s">
        <v>31</v>
      </c>
      <c r="G24" s="20" t="s">
        <v>31</v>
      </c>
      <c r="H24" s="21" t="s">
        <v>32</v>
      </c>
      <c r="I24" s="28">
        <f t="shared" si="0"/>
        <v>0</v>
      </c>
      <c r="J24" s="27">
        <f t="shared" si="1"/>
        <v>0</v>
      </c>
      <c r="K24" s="21">
        <v>0</v>
      </c>
      <c r="L24" s="21">
        <v>0</v>
      </c>
      <c r="M24" s="21">
        <v>0</v>
      </c>
      <c r="N24" s="21">
        <v>0</v>
      </c>
      <c r="O24" s="21">
        <v>0</v>
      </c>
      <c r="P24" s="21" t="s">
        <v>31</v>
      </c>
      <c r="Q24" s="21">
        <v>2</v>
      </c>
      <c r="R24" s="21" t="s">
        <v>33</v>
      </c>
      <c r="S24" s="21" t="s">
        <v>34</v>
      </c>
      <c r="T24" s="21" t="s">
        <v>35</v>
      </c>
    </row>
    <row r="25" spans="2:22" ht="14.25">
      <c r="B25" s="9">
        <v>12</v>
      </c>
      <c r="C25" s="21">
        <v>1627622</v>
      </c>
      <c r="D25" s="21" t="s">
        <v>31</v>
      </c>
      <c r="E25" s="21">
        <v>0</v>
      </c>
      <c r="F25" s="21" t="s">
        <v>31</v>
      </c>
      <c r="G25" s="21" t="s">
        <v>31</v>
      </c>
      <c r="H25" s="21" t="s">
        <v>32</v>
      </c>
      <c r="I25" s="28">
        <f t="shared" si="0"/>
        <v>0</v>
      </c>
      <c r="J25" s="27">
        <f t="shared" si="1"/>
        <v>0</v>
      </c>
      <c r="K25" s="21">
        <v>0</v>
      </c>
      <c r="L25" s="21">
        <v>0</v>
      </c>
      <c r="M25" s="21">
        <v>0</v>
      </c>
      <c r="N25" s="21">
        <v>0</v>
      </c>
      <c r="O25" s="21">
        <v>0</v>
      </c>
      <c r="P25" s="21" t="s">
        <v>31</v>
      </c>
      <c r="Q25" s="21">
        <v>3</v>
      </c>
      <c r="R25" s="21" t="s">
        <v>33</v>
      </c>
      <c r="S25" s="21" t="s">
        <v>34</v>
      </c>
      <c r="T25" s="21" t="s">
        <v>35</v>
      </c>
      <c r="U25" s="25"/>
      <c r="V25" s="25"/>
    </row>
    <row r="26" spans="2:22" ht="14.25">
      <c r="B26" s="9">
        <v>13</v>
      </c>
      <c r="C26" s="21">
        <v>1796757</v>
      </c>
      <c r="D26" s="21" t="s">
        <v>31</v>
      </c>
      <c r="E26" s="21">
        <v>0</v>
      </c>
      <c r="F26" s="21" t="s">
        <v>31</v>
      </c>
      <c r="G26" s="21" t="s">
        <v>31</v>
      </c>
      <c r="H26" s="21" t="s">
        <v>32</v>
      </c>
      <c r="I26" s="28">
        <f t="shared" si="0"/>
        <v>0</v>
      </c>
      <c r="J26" s="27">
        <f t="shared" si="1"/>
        <v>0</v>
      </c>
      <c r="K26" s="21">
        <v>0</v>
      </c>
      <c r="L26" s="21">
        <v>0</v>
      </c>
      <c r="M26" s="21">
        <v>0</v>
      </c>
      <c r="N26" s="21">
        <v>0</v>
      </c>
      <c r="O26" s="21">
        <v>0</v>
      </c>
      <c r="P26" s="21" t="s">
        <v>31</v>
      </c>
      <c r="Q26" s="21">
        <v>1</v>
      </c>
      <c r="R26" s="21" t="s">
        <v>33</v>
      </c>
      <c r="S26" s="21" t="s">
        <v>34</v>
      </c>
      <c r="T26" s="21" t="s">
        <v>35</v>
      </c>
    </row>
    <row r="27" spans="2:22" ht="14.25">
      <c r="B27" s="9">
        <v>14</v>
      </c>
      <c r="C27" s="23">
        <v>1119516</v>
      </c>
      <c r="D27" s="23" t="s">
        <v>31</v>
      </c>
      <c r="E27" s="23">
        <v>0</v>
      </c>
      <c r="F27" s="23" t="s">
        <v>31</v>
      </c>
      <c r="G27" s="23" t="s">
        <v>31</v>
      </c>
      <c r="H27" s="24" t="s">
        <v>37</v>
      </c>
      <c r="I27" s="28">
        <f t="shared" si="0"/>
        <v>0</v>
      </c>
      <c r="J27" s="27">
        <f t="shared" si="1"/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 t="s">
        <v>31</v>
      </c>
      <c r="Q27" s="23">
        <v>9</v>
      </c>
      <c r="R27" s="23" t="s">
        <v>33</v>
      </c>
      <c r="S27" s="23" t="s">
        <v>34</v>
      </c>
      <c r="T27" s="23" t="s">
        <v>35</v>
      </c>
    </row>
    <row r="28" spans="2:22" ht="14.25">
      <c r="B28" s="9">
        <v>15</v>
      </c>
      <c r="C28" s="21">
        <v>1473436</v>
      </c>
      <c r="D28" s="21" t="s">
        <v>31</v>
      </c>
      <c r="E28" s="21">
        <v>0</v>
      </c>
      <c r="F28" s="21" t="s">
        <v>31</v>
      </c>
      <c r="G28" s="21" t="s">
        <v>31</v>
      </c>
      <c r="H28" s="21" t="s">
        <v>37</v>
      </c>
      <c r="I28" s="28">
        <f t="shared" si="0"/>
        <v>0</v>
      </c>
      <c r="J28" s="27">
        <f t="shared" si="1"/>
        <v>0</v>
      </c>
      <c r="K28" s="21">
        <v>0</v>
      </c>
      <c r="L28" s="21">
        <v>0</v>
      </c>
      <c r="M28" s="21">
        <v>0</v>
      </c>
      <c r="N28" s="21">
        <v>0</v>
      </c>
      <c r="O28" s="21">
        <v>0</v>
      </c>
      <c r="P28" s="21" t="s">
        <v>31</v>
      </c>
      <c r="Q28" s="21">
        <v>5</v>
      </c>
      <c r="R28" s="21" t="s">
        <v>33</v>
      </c>
      <c r="S28" s="21" t="s">
        <v>34</v>
      </c>
      <c r="T28" s="21" t="s">
        <v>35</v>
      </c>
    </row>
    <row r="29" spans="2:22" ht="14.25">
      <c r="B29" s="9">
        <v>16</v>
      </c>
      <c r="C29" s="21">
        <v>1205133</v>
      </c>
      <c r="D29" s="21" t="s">
        <v>31</v>
      </c>
      <c r="E29" s="21">
        <v>0</v>
      </c>
      <c r="F29" s="21" t="s">
        <v>31</v>
      </c>
      <c r="G29" s="21" t="s">
        <v>31</v>
      </c>
      <c r="H29" s="21" t="s">
        <v>32</v>
      </c>
      <c r="I29" s="28">
        <f t="shared" si="0"/>
        <v>125</v>
      </c>
      <c r="J29" s="27">
        <f t="shared" si="1"/>
        <v>125</v>
      </c>
      <c r="K29" s="21">
        <v>64</v>
      </c>
      <c r="L29" s="21">
        <v>61</v>
      </c>
      <c r="M29" s="21">
        <v>0</v>
      </c>
      <c r="N29" s="21">
        <v>0</v>
      </c>
      <c r="O29" s="21">
        <v>0</v>
      </c>
      <c r="P29" s="21" t="s">
        <v>31</v>
      </c>
      <c r="Q29" s="21">
        <v>3</v>
      </c>
      <c r="R29" s="21" t="s">
        <v>33</v>
      </c>
      <c r="S29" s="21" t="s">
        <v>34</v>
      </c>
      <c r="T29" s="21" t="s">
        <v>35</v>
      </c>
    </row>
    <row r="30" spans="2:22" ht="14.25">
      <c r="B30" s="9">
        <v>17</v>
      </c>
      <c r="C30" s="23">
        <v>1792801</v>
      </c>
      <c r="D30" s="21" t="s">
        <v>31</v>
      </c>
      <c r="E30" s="21">
        <v>0</v>
      </c>
      <c r="F30" s="21" t="s">
        <v>31</v>
      </c>
      <c r="G30" s="21" t="s">
        <v>31</v>
      </c>
      <c r="H30" s="23" t="s">
        <v>37</v>
      </c>
      <c r="I30" s="28">
        <f t="shared" si="0"/>
        <v>0</v>
      </c>
      <c r="J30" s="27">
        <f t="shared" si="1"/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 t="s">
        <v>31</v>
      </c>
      <c r="Q30" s="23">
        <v>3</v>
      </c>
      <c r="R30" s="23" t="s">
        <v>33</v>
      </c>
      <c r="S30" s="23" t="s">
        <v>34</v>
      </c>
      <c r="T30" s="23" t="s">
        <v>35</v>
      </c>
    </row>
    <row r="31" spans="2:22" ht="14.25">
      <c r="B31" s="9">
        <v>18</v>
      </c>
      <c r="C31" s="21">
        <v>1538331</v>
      </c>
      <c r="D31" s="21" t="s">
        <v>31</v>
      </c>
      <c r="E31" s="21">
        <v>0</v>
      </c>
      <c r="F31" s="21" t="s">
        <v>31</v>
      </c>
      <c r="G31" s="21" t="s">
        <v>31</v>
      </c>
      <c r="H31" s="21" t="s">
        <v>32</v>
      </c>
      <c r="I31" s="28">
        <f t="shared" si="0"/>
        <v>62</v>
      </c>
      <c r="J31" s="27">
        <f t="shared" si="1"/>
        <v>62</v>
      </c>
      <c r="K31" s="21">
        <v>62</v>
      </c>
      <c r="L31" s="21">
        <v>0</v>
      </c>
      <c r="M31" s="21">
        <v>0</v>
      </c>
      <c r="N31" s="21">
        <v>0</v>
      </c>
      <c r="O31" s="21">
        <v>0</v>
      </c>
      <c r="P31" s="21" t="s">
        <v>31</v>
      </c>
      <c r="Q31" s="21">
        <v>5</v>
      </c>
      <c r="R31" s="21" t="s">
        <v>33</v>
      </c>
      <c r="S31" s="21" t="s">
        <v>34</v>
      </c>
      <c r="T31" s="21" t="s">
        <v>35</v>
      </c>
    </row>
    <row r="32" spans="2:22" ht="14.25">
      <c r="B32" s="9">
        <v>19</v>
      </c>
      <c r="C32" s="21">
        <v>2047439</v>
      </c>
      <c r="D32" s="21" t="s">
        <v>31</v>
      </c>
      <c r="E32" s="21">
        <v>0</v>
      </c>
      <c r="F32" s="21" t="s">
        <v>31</v>
      </c>
      <c r="G32" s="21" t="s">
        <v>31</v>
      </c>
      <c r="H32" s="21" t="s">
        <v>32</v>
      </c>
      <c r="I32" s="28">
        <f t="shared" si="0"/>
        <v>126</v>
      </c>
      <c r="J32" s="30">
        <f t="shared" si="1"/>
        <v>126</v>
      </c>
      <c r="K32" s="23">
        <v>0</v>
      </c>
      <c r="L32" s="23">
        <v>63</v>
      </c>
      <c r="M32" s="21">
        <v>0</v>
      </c>
      <c r="N32" s="21">
        <v>63</v>
      </c>
      <c r="O32" s="21">
        <v>0</v>
      </c>
      <c r="P32" s="21" t="s">
        <v>31</v>
      </c>
      <c r="Q32" s="21">
        <v>2</v>
      </c>
      <c r="R32" s="21" t="s">
        <v>33</v>
      </c>
      <c r="S32" s="21" t="s">
        <v>34</v>
      </c>
      <c r="T32" s="21" t="s">
        <v>35</v>
      </c>
    </row>
    <row r="33" spans="2:20" ht="14.25">
      <c r="B33" s="9">
        <v>20</v>
      </c>
      <c r="C33" s="23">
        <v>1602922</v>
      </c>
      <c r="D33" s="21" t="s">
        <v>31</v>
      </c>
      <c r="E33" s="21">
        <v>0</v>
      </c>
      <c r="F33" s="21" t="s">
        <v>31</v>
      </c>
      <c r="G33" s="21" t="s">
        <v>31</v>
      </c>
      <c r="H33" s="23" t="s">
        <v>32</v>
      </c>
      <c r="I33" s="29">
        <f t="shared" si="0"/>
        <v>138</v>
      </c>
      <c r="J33" s="31">
        <f t="shared" si="1"/>
        <v>138</v>
      </c>
      <c r="K33" s="21">
        <v>0</v>
      </c>
      <c r="L33" s="21">
        <v>73</v>
      </c>
      <c r="M33" s="23">
        <v>0</v>
      </c>
      <c r="N33" s="23">
        <v>0</v>
      </c>
      <c r="O33" s="23">
        <v>65</v>
      </c>
      <c r="P33" s="23" t="s">
        <v>31</v>
      </c>
      <c r="Q33" s="23">
        <v>1</v>
      </c>
      <c r="R33" s="23" t="s">
        <v>33</v>
      </c>
      <c r="S33" s="23" t="s">
        <v>34</v>
      </c>
      <c r="T33" s="23" t="s">
        <v>35</v>
      </c>
    </row>
    <row r="34" spans="2:20" ht="14.25">
      <c r="B34" s="9">
        <v>21</v>
      </c>
      <c r="C34" s="21">
        <v>2292694</v>
      </c>
      <c r="D34" s="21" t="s">
        <v>31</v>
      </c>
      <c r="E34" s="21">
        <v>0</v>
      </c>
      <c r="F34" s="21" t="s">
        <v>31</v>
      </c>
      <c r="G34" s="21" t="s">
        <v>31</v>
      </c>
      <c r="H34" s="20" t="s">
        <v>37</v>
      </c>
      <c r="I34" s="28">
        <f t="shared" ref="I34" si="2">SUM(E34+K34+L34+M34+N34+O34)</f>
        <v>0</v>
      </c>
      <c r="J34" s="31">
        <f t="shared" ref="J34" si="3">SUM(K34+L34+M34+N34+O34)</f>
        <v>0</v>
      </c>
      <c r="K34" s="21">
        <v>0</v>
      </c>
      <c r="L34" s="21">
        <v>0</v>
      </c>
      <c r="M34" s="21">
        <v>0</v>
      </c>
      <c r="N34" s="21">
        <v>0</v>
      </c>
      <c r="O34" s="21">
        <v>0</v>
      </c>
      <c r="P34" s="21" t="s">
        <v>31</v>
      </c>
      <c r="Q34" s="21">
        <v>1</v>
      </c>
      <c r="R34" s="21" t="s">
        <v>33</v>
      </c>
      <c r="S34" s="21" t="s">
        <v>34</v>
      </c>
      <c r="T34" s="21" t="s">
        <v>35</v>
      </c>
    </row>
    <row r="35" spans="2:20" ht="14.25">
      <c r="B35" s="26" t="s">
        <v>38</v>
      </c>
    </row>
    <row r="36" spans="2:20" ht="14.25"/>
    <row r="37" spans="2:20" ht="14.25"/>
    <row r="38" spans="2:20" ht="14.25"/>
    <row r="39" spans="2:20" ht="14.25"/>
    <row r="40" spans="2:20" ht="14.25"/>
    <row r="41" spans="2:20" ht="14.25"/>
    <row r="42" spans="2:20" ht="14.25"/>
    <row r="43" spans="2:20" ht="14.25"/>
    <row r="44" spans="2:20" ht="14.25"/>
    <row r="45" spans="2:20" ht="14.25"/>
    <row r="46" spans="2:20" ht="14.25"/>
    <row r="47" spans="2:20" ht="14.25"/>
    <row r="48" spans="2:20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ht="14.25"/>
    <row r="66" ht="14.25"/>
    <row r="67" ht="14.25"/>
    <row r="68" ht="14.25"/>
    <row r="69" ht="14.25"/>
    <row r="70" ht="14.25"/>
    <row r="71" ht="14.25"/>
    <row r="72" ht="14.25"/>
    <row r="73" ht="14.25"/>
    <row r="74" ht="14.25"/>
    <row r="75" ht="14.25"/>
    <row r="76" ht="14.25"/>
    <row r="77" ht="14.25"/>
    <row r="78" ht="14.25"/>
    <row r="79" ht="14.25"/>
    <row r="80" ht="14.25"/>
    <row r="81" spans="23:23" ht="14.25"/>
    <row r="82" spans="23:23" ht="14.25"/>
    <row r="83" spans="23:23" ht="14.25"/>
    <row r="84" spans="23:23" ht="14.25"/>
    <row r="85" spans="23:23" ht="14.25"/>
    <row r="86" spans="23:23" ht="14.25"/>
    <row r="87" spans="23:23" ht="14.25"/>
    <row r="88" spans="23:23" ht="14.25"/>
    <row r="89" spans="23:23" ht="14.25"/>
    <row r="90" spans="23:23" ht="14.25"/>
    <row r="91" spans="23:23" ht="14.25"/>
    <row r="92" spans="23:23" ht="14.25">
      <c r="W92" s="25"/>
    </row>
    <row r="93" spans="23:23" ht="14.25"/>
    <row r="94" spans="23:23" ht="14.25"/>
    <row r="95" spans="23:23" ht="14.25"/>
    <row r="96" spans="23:23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spans="24:26" ht="15.75" customHeight="1"/>
    <row r="114" spans="24:26" ht="15.75" customHeight="1"/>
    <row r="115" spans="24:26" ht="15.75" customHeight="1"/>
    <row r="116" spans="24:26" ht="15.75" customHeight="1"/>
    <row r="117" spans="24:26" ht="15.75" customHeight="1"/>
    <row r="118" spans="24:26" ht="15.75" customHeight="1"/>
    <row r="119" spans="24:26" ht="15.75" customHeight="1"/>
    <row r="120" spans="24:26" ht="15.75" customHeight="1"/>
    <row r="121" spans="24:26" ht="15.75" customHeight="1"/>
    <row r="122" spans="24:26" ht="15.75" customHeight="1"/>
    <row r="123" spans="24:26" ht="15.75" customHeight="1"/>
    <row r="124" spans="24:26" ht="15.75" customHeight="1">
      <c r="X124" s="25"/>
      <c r="Y124" s="25"/>
      <c r="Z124" s="25"/>
    </row>
    <row r="125" spans="24:26" ht="15.75" customHeight="1"/>
    <row r="126" spans="24:26" ht="15.75" customHeight="1"/>
    <row r="127" spans="24:26" ht="15.75" customHeight="1"/>
    <row r="128" spans="24:26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</sheetData>
  <sortState ref="B14:S84">
    <sortCondition descending="1" ref="I14"/>
  </sortState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2026-07-22T11:27:53Z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