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J27" i="1" l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8" i="1"/>
  <c r="I18" i="1"/>
  <c r="J17" i="1"/>
  <c r="I17" i="1"/>
  <c r="J16" i="1"/>
  <c r="I16" i="1"/>
  <c r="J15" i="1"/>
  <c r="I15" i="1"/>
  <c r="J19" i="1"/>
  <c r="I19" i="1"/>
  <c r="J14" i="1"/>
  <c r="I14" i="1"/>
</calcChain>
</file>

<file path=xl/sharedStrings.xml><?xml version="1.0" encoding="utf-8"?>
<sst xmlns="http://schemas.openxmlformats.org/spreadsheetml/2006/main" count="153" uniqueCount="42">
  <si>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</si>
  <si>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</si>
  <si>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</si>
  <si>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</si>
  <si>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</si>
  <si>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</si>
  <si>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38.03.03 Управление персоналом</t>
  </si>
  <si>
    <t>Профиль:</t>
  </si>
  <si>
    <t>Управление персоналом организации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</si>
  <si>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</si>
  <si>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</si>
  <si>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</si>
  <si>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</si>
  <si>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</si>
  <si>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</si>
  <si>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</si>
  <si>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</si>
  <si>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</si>
  <si>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</si>
  <si>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</si>
  <si>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</si>
  <si>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</si>
  <si>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</si>
  <si>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</si>
  <si>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</si>
  <si>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</si>
  <si>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Количество баллов за вступительное испытание 6 (Иностранный язык (английский) или Иностранный язык в сфере профессиональной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</si>
  <si>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</si>
  <si>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</si>
  <si>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</si>
  <si>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</si>
  <si>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</si>
  <si>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</si>
  <si>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</si>
  <si>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Данныеиз ЕПГУ</t>
  </si>
  <si>
    <t>да</t>
  </si>
  <si>
    <t>На рассмотрении</t>
  </si>
  <si>
    <t>Документы из ЕПГУ</t>
  </si>
  <si>
    <t>Участвует в конкурсе</t>
  </si>
  <si>
    <t>ВИ</t>
  </si>
  <si>
    <t>Данные из ЕПГУ</t>
  </si>
  <si>
    <t>Итого количество поданных заявлений 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</si>
</sst>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1036"/>
  <sheetViews>
    <sheetView tabSelected="1" topLeftCell="A13" zoomScale="82" zoomScaleNormal="82" workbookViewId="0">
      <selection activeCell="E38" sqref="E3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6" width="22.25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92.2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8" t="s">
        <v>29</v>
      </c>
      <c r="T13" s="5" t="s">
        <v>30</v>
      </c>
      <c r="U13" s="5" t="s">
        <v>31</v>
      </c>
    </row>
    <row r="14" spans="2:21" ht="14.25">
      <c r="B14" s="9">
        <v>1</v>
      </c>
      <c r="C14" s="10">
        <v>1404622</v>
      </c>
      <c r="D14" s="10" t="s">
        <v>32</v>
      </c>
      <c r="E14" s="10">
        <v>0</v>
      </c>
      <c r="F14" s="11" t="s">
        <v>32</v>
      </c>
      <c r="G14" s="11" t="s">
        <v>32</v>
      </c>
      <c r="H14" s="11" t="s">
        <v>33</v>
      </c>
      <c r="I14" s="11">
        <f t="shared" ref="I14:I27" si="0">SUM(E14+K14+L14+M14+N14)</f>
        <v>233</v>
      </c>
      <c r="J14" s="11">
        <f t="shared" ref="J14:J27" si="1">SUM(K14+L14+M14+N14)</f>
        <v>233</v>
      </c>
      <c r="K14" s="11">
        <v>78</v>
      </c>
      <c r="L14" s="11">
        <v>91</v>
      </c>
      <c r="M14" s="11">
        <v>64</v>
      </c>
      <c r="N14" s="11">
        <v>0</v>
      </c>
      <c r="O14" s="11">
        <v>0</v>
      </c>
      <c r="P14" s="11">
        <v>0</v>
      </c>
      <c r="Q14" s="11" t="s">
        <v>32</v>
      </c>
      <c r="R14" s="11">
        <v>4</v>
      </c>
      <c r="S14" s="12" t="s">
        <v>34</v>
      </c>
      <c r="T14" s="12" t="s">
        <v>35</v>
      </c>
      <c r="U14" s="23" t="s">
        <v>38</v>
      </c>
    </row>
    <row r="15" spans="2:21" ht="14.25">
      <c r="B15" s="9">
        <v>2</v>
      </c>
      <c r="C15" s="10">
        <v>1187787</v>
      </c>
      <c r="D15" s="10" t="s">
        <v>32</v>
      </c>
      <c r="E15" s="10">
        <v>0</v>
      </c>
      <c r="F15" s="11" t="s">
        <v>32</v>
      </c>
      <c r="G15" s="11" t="s">
        <v>32</v>
      </c>
      <c r="H15" s="11" t="s">
        <v>33</v>
      </c>
      <c r="I15" s="11">
        <f t="shared" si="0"/>
        <v>227</v>
      </c>
      <c r="J15" s="11">
        <f t="shared" si="1"/>
        <v>227</v>
      </c>
      <c r="K15" s="11">
        <v>74</v>
      </c>
      <c r="L15" s="11">
        <v>70</v>
      </c>
      <c r="M15" s="11">
        <v>83</v>
      </c>
      <c r="N15" s="11">
        <v>0</v>
      </c>
      <c r="O15" s="11">
        <v>0</v>
      </c>
      <c r="P15" s="11">
        <v>0</v>
      </c>
      <c r="Q15" s="11" t="s">
        <v>32</v>
      </c>
      <c r="R15" s="11">
        <v>3</v>
      </c>
      <c r="S15" s="12" t="s">
        <v>34</v>
      </c>
      <c r="T15" s="12" t="s">
        <v>35</v>
      </c>
      <c r="U15" s="23" t="s">
        <v>38</v>
      </c>
    </row>
    <row r="16" spans="2:21" ht="12.75" customHeight="1">
      <c r="B16" s="9">
        <v>3</v>
      </c>
      <c r="C16" s="10">
        <v>1240999</v>
      </c>
      <c r="D16" s="10" t="s">
        <v>32</v>
      </c>
      <c r="E16" s="10">
        <v>0</v>
      </c>
      <c r="F16" s="11" t="s">
        <v>32</v>
      </c>
      <c r="G16" s="11" t="s">
        <v>32</v>
      </c>
      <c r="H16" s="11" t="s">
        <v>33</v>
      </c>
      <c r="I16" s="11">
        <f t="shared" si="0"/>
        <v>220</v>
      </c>
      <c r="J16" s="11">
        <f t="shared" si="1"/>
        <v>220</v>
      </c>
      <c r="K16" s="11">
        <v>72</v>
      </c>
      <c r="L16" s="11">
        <v>75</v>
      </c>
      <c r="M16" s="11">
        <v>73</v>
      </c>
      <c r="N16" s="11">
        <v>0</v>
      </c>
      <c r="O16" s="11">
        <v>0</v>
      </c>
      <c r="P16" s="11">
        <v>0</v>
      </c>
      <c r="Q16" s="11" t="s">
        <v>32</v>
      </c>
      <c r="R16" s="11">
        <v>1</v>
      </c>
      <c r="S16" s="12" t="s">
        <v>34</v>
      </c>
      <c r="T16" s="12" t="s">
        <v>35</v>
      </c>
      <c r="U16" s="23" t="s">
        <v>38</v>
      </c>
    </row>
    <row r="17" spans="2:23" ht="14.25">
      <c r="B17" s="9">
        <v>4</v>
      </c>
      <c r="C17" s="10">
        <v>2307690</v>
      </c>
      <c r="D17" s="10" t="s">
        <v>32</v>
      </c>
      <c r="E17" s="13">
        <v>0</v>
      </c>
      <c r="F17" s="11" t="s">
        <v>32</v>
      </c>
      <c r="G17" s="11" t="s">
        <v>32</v>
      </c>
      <c r="H17" s="11" t="s">
        <v>33</v>
      </c>
      <c r="I17" s="11">
        <f t="shared" si="0"/>
        <v>215</v>
      </c>
      <c r="J17" s="11">
        <f t="shared" si="1"/>
        <v>215</v>
      </c>
      <c r="K17" s="13">
        <v>76</v>
      </c>
      <c r="L17" s="14">
        <v>73</v>
      </c>
      <c r="M17" s="14">
        <v>66</v>
      </c>
      <c r="N17" s="14">
        <v>0</v>
      </c>
      <c r="O17" s="14">
        <v>0</v>
      </c>
      <c r="P17" s="14">
        <v>0</v>
      </c>
      <c r="Q17" s="11" t="s">
        <v>32</v>
      </c>
      <c r="R17" s="13">
        <v>2</v>
      </c>
      <c r="S17" s="12" t="s">
        <v>37</v>
      </c>
      <c r="T17" s="12" t="s">
        <v>35</v>
      </c>
      <c r="U17" s="23" t="s">
        <v>38</v>
      </c>
    </row>
    <row r="18" spans="2:23" ht="14.25">
      <c r="B18" s="9">
        <v>5</v>
      </c>
      <c r="C18" s="13">
        <v>1951433</v>
      </c>
      <c r="D18" s="10" t="s">
        <v>32</v>
      </c>
      <c r="E18" s="10">
        <v>0</v>
      </c>
      <c r="F18" s="11" t="s">
        <v>32</v>
      </c>
      <c r="G18" s="11" t="s">
        <v>32</v>
      </c>
      <c r="H18" s="11" t="s">
        <v>33</v>
      </c>
      <c r="I18" s="11">
        <f t="shared" si="0"/>
        <v>187</v>
      </c>
      <c r="J18" s="11">
        <f t="shared" si="1"/>
        <v>187</v>
      </c>
      <c r="K18" s="13">
        <v>64</v>
      </c>
      <c r="L18" s="14">
        <v>61</v>
      </c>
      <c r="M18" s="14">
        <v>62</v>
      </c>
      <c r="N18" s="14">
        <v>0</v>
      </c>
      <c r="O18" s="14">
        <v>0</v>
      </c>
      <c r="P18" s="14">
        <v>0</v>
      </c>
      <c r="Q18" s="11" t="s">
        <v>32</v>
      </c>
      <c r="R18" s="13">
        <v>8</v>
      </c>
      <c r="S18" s="12" t="s">
        <v>37</v>
      </c>
      <c r="T18" s="12" t="s">
        <v>35</v>
      </c>
      <c r="U18" s="23" t="s">
        <v>38</v>
      </c>
    </row>
    <row r="19" spans="2:23" ht="14.25">
      <c r="B19" s="9">
        <v>6</v>
      </c>
      <c r="C19" s="10">
        <v>1619548</v>
      </c>
      <c r="D19" s="10" t="s">
        <v>32</v>
      </c>
      <c r="E19" s="13">
        <v>0</v>
      </c>
      <c r="F19" s="11" t="s">
        <v>32</v>
      </c>
      <c r="G19" s="11" t="s">
        <v>32</v>
      </c>
      <c r="H19" s="11" t="s">
        <v>33</v>
      </c>
      <c r="I19" s="11">
        <f t="shared" si="0"/>
        <v>159</v>
      </c>
      <c r="J19" s="11">
        <f t="shared" si="1"/>
        <v>159</v>
      </c>
      <c r="K19" s="13">
        <v>78</v>
      </c>
      <c r="L19" s="14">
        <v>81</v>
      </c>
      <c r="M19" s="14">
        <v>0</v>
      </c>
      <c r="N19" s="14">
        <v>0</v>
      </c>
      <c r="O19" s="14">
        <v>0</v>
      </c>
      <c r="P19" s="14">
        <v>72</v>
      </c>
      <c r="Q19" s="11" t="s">
        <v>32</v>
      </c>
      <c r="R19" s="13">
        <v>3</v>
      </c>
      <c r="S19" s="12" t="s">
        <v>37</v>
      </c>
      <c r="T19" s="12" t="s">
        <v>35</v>
      </c>
      <c r="U19" s="12" t="s">
        <v>36</v>
      </c>
    </row>
    <row r="20" spans="2:23" ht="14.25">
      <c r="B20" s="9">
        <v>7</v>
      </c>
      <c r="C20" s="10">
        <v>1203813</v>
      </c>
      <c r="D20" s="10" t="s">
        <v>32</v>
      </c>
      <c r="E20" s="10">
        <v>0</v>
      </c>
      <c r="F20" s="11" t="s">
        <v>32</v>
      </c>
      <c r="G20" s="11" t="s">
        <v>32</v>
      </c>
      <c r="H20" s="11" t="s">
        <v>33</v>
      </c>
      <c r="I20" s="11">
        <f t="shared" si="0"/>
        <v>135</v>
      </c>
      <c r="J20" s="11">
        <f t="shared" si="1"/>
        <v>135</v>
      </c>
      <c r="K20" s="10">
        <v>72</v>
      </c>
      <c r="L20" s="11">
        <v>63</v>
      </c>
      <c r="M20" s="11">
        <v>0</v>
      </c>
      <c r="N20" s="11">
        <v>0</v>
      </c>
      <c r="O20" s="11">
        <v>0</v>
      </c>
      <c r="P20" s="11">
        <v>0</v>
      </c>
      <c r="Q20" s="11" t="s">
        <v>32</v>
      </c>
      <c r="R20" s="10">
        <v>1</v>
      </c>
      <c r="S20" s="12" t="s">
        <v>34</v>
      </c>
      <c r="T20" s="12" t="s">
        <v>35</v>
      </c>
      <c r="U20" s="12" t="s">
        <v>36</v>
      </c>
    </row>
    <row r="21" spans="2:23" ht="14.25">
      <c r="B21" s="9">
        <v>8</v>
      </c>
      <c r="C21" s="10">
        <v>1540338</v>
      </c>
      <c r="D21" s="10" t="s">
        <v>32</v>
      </c>
      <c r="E21" s="10">
        <v>0</v>
      </c>
      <c r="F21" s="11" t="s">
        <v>32</v>
      </c>
      <c r="G21" s="11" t="s">
        <v>32</v>
      </c>
      <c r="H21" s="11" t="s">
        <v>33</v>
      </c>
      <c r="I21" s="11">
        <f t="shared" si="0"/>
        <v>132</v>
      </c>
      <c r="J21" s="11">
        <f t="shared" si="1"/>
        <v>132</v>
      </c>
      <c r="K21" s="10">
        <v>0</v>
      </c>
      <c r="L21" s="11">
        <v>70</v>
      </c>
      <c r="M21" s="11">
        <v>62</v>
      </c>
      <c r="N21" s="11">
        <v>0</v>
      </c>
      <c r="O21" s="11">
        <v>0</v>
      </c>
      <c r="P21" s="11">
        <v>0</v>
      </c>
      <c r="Q21" s="11" t="s">
        <v>32</v>
      </c>
      <c r="R21" s="10">
        <v>3</v>
      </c>
      <c r="S21" s="12" t="s">
        <v>34</v>
      </c>
      <c r="T21" s="12" t="s">
        <v>35</v>
      </c>
      <c r="U21" s="12" t="s">
        <v>36</v>
      </c>
    </row>
    <row r="22" spans="2:23" ht="14.25">
      <c r="B22" s="9">
        <v>9</v>
      </c>
      <c r="C22" s="10">
        <v>1166502</v>
      </c>
      <c r="D22" s="10" t="s">
        <v>32</v>
      </c>
      <c r="E22" s="10">
        <v>0</v>
      </c>
      <c r="F22" s="11" t="s">
        <v>32</v>
      </c>
      <c r="G22" s="11" t="s">
        <v>32</v>
      </c>
      <c r="H22" s="11" t="s">
        <v>39</v>
      </c>
      <c r="I22" s="11">
        <f t="shared" si="0"/>
        <v>0</v>
      </c>
      <c r="J22" s="11">
        <f t="shared" si="1"/>
        <v>0</v>
      </c>
      <c r="K22" s="12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 t="s">
        <v>32</v>
      </c>
      <c r="R22" s="10">
        <v>2</v>
      </c>
      <c r="S22" s="12" t="s">
        <v>34</v>
      </c>
      <c r="T22" s="12" t="s">
        <v>35</v>
      </c>
      <c r="U22" s="12" t="s">
        <v>36</v>
      </c>
    </row>
    <row r="23" spans="2:23" ht="14.25">
      <c r="B23" s="9">
        <v>10</v>
      </c>
      <c r="C23" s="10">
        <v>1236201</v>
      </c>
      <c r="D23" s="10" t="s">
        <v>32</v>
      </c>
      <c r="E23" s="10">
        <v>0</v>
      </c>
      <c r="F23" s="10" t="s">
        <v>32</v>
      </c>
      <c r="G23" s="10" t="s">
        <v>32</v>
      </c>
      <c r="H23" s="11" t="s">
        <v>33</v>
      </c>
      <c r="I23" s="11">
        <f t="shared" si="0"/>
        <v>0</v>
      </c>
      <c r="J23" s="11">
        <f t="shared" si="1"/>
        <v>0</v>
      </c>
      <c r="K23" s="10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 t="s">
        <v>32</v>
      </c>
      <c r="R23" s="10">
        <v>5</v>
      </c>
      <c r="S23" s="12" t="s">
        <v>34</v>
      </c>
      <c r="T23" s="12" t="s">
        <v>35</v>
      </c>
      <c r="U23" s="12" t="s">
        <v>36</v>
      </c>
    </row>
    <row r="24" spans="2:23" ht="14.25">
      <c r="B24" s="9">
        <v>11</v>
      </c>
      <c r="C24" s="10">
        <v>1119516</v>
      </c>
      <c r="D24" s="10" t="s">
        <v>32</v>
      </c>
      <c r="E24" s="10">
        <v>0</v>
      </c>
      <c r="F24" s="11" t="s">
        <v>32</v>
      </c>
      <c r="G24" s="11" t="s">
        <v>32</v>
      </c>
      <c r="H24" s="11" t="s">
        <v>39</v>
      </c>
      <c r="I24" s="11">
        <f t="shared" si="0"/>
        <v>0</v>
      </c>
      <c r="J24" s="11">
        <f t="shared" si="1"/>
        <v>0</v>
      </c>
      <c r="K24" s="10">
        <v>0</v>
      </c>
      <c r="L24" s="10">
        <v>0</v>
      </c>
      <c r="M24" s="10">
        <v>0</v>
      </c>
      <c r="N24" s="10">
        <v>0</v>
      </c>
      <c r="O24" s="11">
        <v>0</v>
      </c>
      <c r="P24" s="11">
        <v>0</v>
      </c>
      <c r="Q24" s="11" t="s">
        <v>32</v>
      </c>
      <c r="R24" s="10">
        <v>2</v>
      </c>
      <c r="S24" s="12" t="s">
        <v>40</v>
      </c>
      <c r="T24" s="12" t="s">
        <v>35</v>
      </c>
      <c r="U24" s="12" t="s">
        <v>36</v>
      </c>
    </row>
    <row r="25" spans="2:23" ht="14.25">
      <c r="B25" s="9">
        <v>12</v>
      </c>
      <c r="C25" s="10">
        <v>1473436</v>
      </c>
      <c r="D25" s="10" t="s">
        <v>32</v>
      </c>
      <c r="E25" s="10">
        <v>0</v>
      </c>
      <c r="F25" s="11" t="s">
        <v>32</v>
      </c>
      <c r="G25" s="11" t="s">
        <v>32</v>
      </c>
      <c r="H25" s="11" t="s">
        <v>39</v>
      </c>
      <c r="I25" s="11">
        <f t="shared" si="0"/>
        <v>0</v>
      </c>
      <c r="J25" s="11">
        <f t="shared" si="1"/>
        <v>0</v>
      </c>
      <c r="K25" s="10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 t="s">
        <v>32</v>
      </c>
      <c r="R25" s="10">
        <v>2</v>
      </c>
      <c r="S25" s="12" t="s">
        <v>40</v>
      </c>
      <c r="T25" s="12" t="s">
        <v>35</v>
      </c>
      <c r="U25" s="12" t="s">
        <v>36</v>
      </c>
    </row>
    <row r="26" spans="2:23" ht="14.25">
      <c r="B26" s="9">
        <v>13</v>
      </c>
      <c r="C26" s="10">
        <v>1792801</v>
      </c>
      <c r="D26" s="10" t="s">
        <v>32</v>
      </c>
      <c r="E26" s="10">
        <v>0</v>
      </c>
      <c r="F26" s="11" t="s">
        <v>32</v>
      </c>
      <c r="G26" s="11" t="s">
        <v>32</v>
      </c>
      <c r="H26" s="11" t="s">
        <v>39</v>
      </c>
      <c r="I26" s="11">
        <f t="shared" si="0"/>
        <v>0</v>
      </c>
      <c r="J26" s="11">
        <f t="shared" si="1"/>
        <v>0</v>
      </c>
      <c r="K26" s="10">
        <v>0</v>
      </c>
      <c r="L26" s="10">
        <v>0</v>
      </c>
      <c r="M26" s="10">
        <v>0</v>
      </c>
      <c r="N26" s="10">
        <v>0</v>
      </c>
      <c r="O26" s="11">
        <v>0</v>
      </c>
      <c r="P26" s="11">
        <v>0</v>
      </c>
      <c r="Q26" s="11" t="s">
        <v>32</v>
      </c>
      <c r="R26" s="10">
        <v>2</v>
      </c>
      <c r="S26" s="12" t="s">
        <v>37</v>
      </c>
      <c r="T26" s="12" t="s">
        <v>35</v>
      </c>
      <c r="U26" s="12" t="s">
        <v>36</v>
      </c>
    </row>
    <row r="27" spans="2:23" ht="14.25">
      <c r="B27" s="9">
        <v>14</v>
      </c>
      <c r="C27" s="10">
        <v>2457809</v>
      </c>
      <c r="D27" s="10" t="s">
        <v>32</v>
      </c>
      <c r="E27" s="10">
        <v>0</v>
      </c>
      <c r="F27" s="11" t="s">
        <v>32</v>
      </c>
      <c r="G27" s="11" t="s">
        <v>32</v>
      </c>
      <c r="H27" s="11" t="s">
        <v>39</v>
      </c>
      <c r="I27" s="11">
        <f t="shared" si="0"/>
        <v>0</v>
      </c>
      <c r="J27" s="11">
        <f t="shared" si="1"/>
        <v>0</v>
      </c>
      <c r="K27" s="10">
        <v>0</v>
      </c>
      <c r="L27" s="10">
        <v>0</v>
      </c>
      <c r="M27" s="10">
        <v>0</v>
      </c>
      <c r="N27" s="10">
        <v>0</v>
      </c>
      <c r="O27" s="11">
        <v>0</v>
      </c>
      <c r="P27" s="11">
        <v>0</v>
      </c>
      <c r="Q27" s="11" t="s">
        <v>32</v>
      </c>
      <c r="R27" s="10">
        <v>1</v>
      </c>
      <c r="S27" s="12" t="s">
        <v>37</v>
      </c>
      <c r="T27" s="12" t="s">
        <v>35</v>
      </c>
      <c r="U27" s="12" t="s">
        <v>36</v>
      </c>
    </row>
    <row r="28" spans="2:23" ht="14.25">
      <c r="B28" s="9">
        <v>15</v>
      </c>
      <c r="C28" s="10">
        <v>2483363</v>
      </c>
      <c r="D28" s="10" t="s">
        <v>32</v>
      </c>
      <c r="E28" s="10">
        <v>0</v>
      </c>
      <c r="F28" s="11" t="s">
        <v>32</v>
      </c>
      <c r="G28" s="11" t="s">
        <v>32</v>
      </c>
      <c r="H28" s="11" t="s">
        <v>39</v>
      </c>
      <c r="I28" s="11">
        <f t="shared" ref="I28" si="2">SUM(E28+K28+L28+M28+N28)</f>
        <v>0</v>
      </c>
      <c r="J28" s="11">
        <f t="shared" ref="J28" si="3">SUM(K28+L28+M28+N28)</f>
        <v>0</v>
      </c>
      <c r="K28" s="10">
        <v>0</v>
      </c>
      <c r="L28" s="10">
        <v>0</v>
      </c>
      <c r="M28" s="10">
        <v>0</v>
      </c>
      <c r="N28" s="10">
        <v>0</v>
      </c>
      <c r="O28" s="11">
        <v>0</v>
      </c>
      <c r="P28" s="11">
        <v>0</v>
      </c>
      <c r="Q28" s="11" t="s">
        <v>32</v>
      </c>
      <c r="R28" s="10">
        <v>4</v>
      </c>
      <c r="S28" s="12" t="s">
        <v>37</v>
      </c>
      <c r="T28" s="12" t="s">
        <v>35</v>
      </c>
      <c r="U28" s="12" t="s">
        <v>36</v>
      </c>
    </row>
    <row r="29" spans="2:23" ht="14.25">
      <c r="B29" s="9">
        <v>16</v>
      </c>
      <c r="C29" s="10"/>
      <c r="D29" s="10"/>
      <c r="E29" s="10"/>
      <c r="F29" s="10"/>
      <c r="G29" s="10"/>
      <c r="H29" s="11"/>
      <c r="I29" s="11"/>
      <c r="J29" s="11"/>
      <c r="K29" s="13"/>
      <c r="L29" s="11"/>
      <c r="M29" s="11"/>
      <c r="N29" s="11"/>
      <c r="O29" s="11"/>
      <c r="P29" s="11"/>
      <c r="Q29" s="11"/>
      <c r="R29" s="10"/>
      <c r="S29" s="12"/>
      <c r="T29" s="12"/>
      <c r="U29" s="12"/>
    </row>
    <row r="30" spans="2:23" ht="14.25">
      <c r="B30" s="9">
        <v>17</v>
      </c>
      <c r="C30" s="1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  <c r="O30" s="16"/>
      <c r="P30" s="16"/>
      <c r="Q30" s="15"/>
      <c r="R30" s="15"/>
      <c r="S30" s="15"/>
      <c r="T30" s="15"/>
      <c r="U30" s="15"/>
    </row>
    <row r="31" spans="2:23" ht="14.25">
      <c r="B31" s="9">
        <v>18</v>
      </c>
      <c r="C31" s="1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16"/>
      <c r="P31" s="16"/>
      <c r="Q31" s="15"/>
      <c r="R31" s="15"/>
      <c r="S31" s="15"/>
      <c r="T31" s="15"/>
      <c r="U31" s="12"/>
    </row>
    <row r="32" spans="2:23" ht="14.25">
      <c r="B32" s="17" t="s">
        <v>41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/>
      <c r="W32" s="19"/>
    </row>
    <row r="33" spans="2:21" ht="14.25"/>
    <row r="34" spans="2:21">
      <c r="B34" s="20"/>
      <c r="T34" s="21"/>
      <c r="U34" s="21"/>
    </row>
    <row r="35" spans="2:21" ht="14.25">
      <c r="B35" s="22"/>
    </row>
    <row r="36" spans="2:21" ht="14.25"/>
    <row r="37" spans="2:21" ht="14.25"/>
    <row r="38" spans="2:21" ht="14.25"/>
    <row r="39" spans="2:21" ht="14.25"/>
    <row r="40" spans="2:21" ht="14.25"/>
    <row r="41" spans="2:21" ht="14.25"/>
    <row r="42" spans="2:21" ht="14.25"/>
    <row r="43" spans="2:21" ht="14.25"/>
    <row r="44" spans="2:21" ht="14.25"/>
    <row r="45" spans="2:21" ht="14.25"/>
    <row r="46" spans="2:21" ht="14.25"/>
    <row r="47" spans="2:21" ht="14.25"/>
    <row r="48" spans="2:21" ht="14.25"/>
    <row r="49" spans="24:24" ht="14.25"/>
    <row r="50" spans="24:24" ht="14.25"/>
    <row r="51" spans="24:24" ht="14.25"/>
    <row r="52" spans="24:24" ht="14.25"/>
    <row r="53" spans="24:24" ht="14.25">
      <c r="X53" s="19"/>
    </row>
    <row r="54" spans="24:24" ht="14.25"/>
    <row r="55" spans="24:24" ht="14.25"/>
    <row r="56" spans="24:24" ht="14.25"/>
    <row r="57" spans="24:24" ht="15.75" customHeight="1"/>
    <row r="58" spans="24:24" ht="15.75" customHeight="1"/>
    <row r="59" spans="24:24" ht="15.75" customHeight="1"/>
    <row r="60" spans="24:24" ht="15.75" customHeight="1"/>
    <row r="61" spans="24:24" ht="15.75" customHeight="1"/>
    <row r="62" spans="24:24" ht="15.75" customHeight="1"/>
    <row r="63" spans="24:24" ht="15.75" customHeight="1"/>
    <row r="64" spans="24:2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5:27" ht="15.75" customHeight="1"/>
    <row r="82" spans="25:27" ht="15.75" customHeight="1"/>
    <row r="83" spans="25:27" ht="15.75" customHeight="1"/>
    <row r="84" spans="25:27" ht="15.75" customHeight="1"/>
    <row r="85" spans="25:27" ht="15.75" customHeight="1">
      <c r="Y85" s="19"/>
      <c r="Z85" s="19"/>
      <c r="AA85" s="19"/>
    </row>
    <row r="86" spans="25:27" ht="15.75" customHeight="1"/>
    <row r="87" spans="25:27" ht="15.75" customHeight="1"/>
    <row r="88" spans="25:27" ht="15.75" customHeight="1"/>
    <row r="89" spans="25:27" ht="15.75" customHeight="1"/>
    <row r="90" spans="25:27" ht="15.75" customHeight="1"/>
    <row r="91" spans="25:27" ht="15.75" customHeight="1"/>
    <row r="92" spans="25:27" ht="15.75" customHeight="1"/>
    <row r="93" spans="25:27" ht="15.75" customHeight="1"/>
    <row r="94" spans="25:27" ht="15.75" customHeight="1"/>
    <row r="95" spans="25:27" ht="15.75" customHeight="1"/>
    <row r="96" spans="25:2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</sheetData>
  <sortState ref="B14:U43">
    <sortCondition descending="1" ref="I38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2026-08-04T07:06:09Z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