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<sst xmlns="http://schemas.openxmlformats.org/spreadsheetml/2006/main" count="330" uniqueCount="42">
  <si>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</si>
  <si>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</si>
  <si>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</si>
  <si>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</si>
  <si>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</si>
  <si>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</si>
  <si>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</si>
  <si>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</si>
  <si>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</si>
  <si>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</si>
  <si>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</si>
  <si>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</si>
  <si>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</si>
  <si>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</si>
  <si>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</si>
  <si>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</si>
  <si>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</si>
  <si>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</si>
  <si>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</si>
  <si>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</si>
  <si>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</si>
  <si>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</si>
  <si>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</si>
  <si>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</si>
  <si>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</si>
  <si>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</si>
  <si>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</si>
  <si>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</si>
  <si>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</si>
  <si>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</si>
  <si>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</si>
  <si>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</si>
  <si>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</si>
  <si>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</si>
  <si>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</si>
  <si>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 из ЕПГУ</t>
  </si>
  <si>
    <t>да</t>
  </si>
  <si>
    <t>На рассмотрении</t>
  </si>
  <si>
    <t>ЕГЭ</t>
  </si>
  <si>
    <t>Участвует в конкурсе</t>
  </si>
  <si>
    <t>Копия</t>
  </si>
  <si>
    <t>Итого количество поданных заявлений - 37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</si>
</sst>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3:AB1058"/>
  <sheetViews>
    <sheetView tabSelected="1" zoomScale="86" zoomScaleNormal="86" topLeftCell="A19" workbookViewId="0">
      <selection activeCell="B53" sqref="B53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2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1" spans="2:22">
      <c r="B11" s="4" t="s">
        <v>11</v>
      </c>
    </row>
    <row r="12" ht="3" customHeight="1"/>
    <row r="13" ht="84" customHeight="1" spans="2:22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8" t="s">
        <v>30</v>
      </c>
      <c r="U13" s="5" t="s">
        <v>31</v>
      </c>
      <c r="V13" s="5" t="s">
        <v>32</v>
      </c>
    </row>
    <row r="14" ht="14.25" spans="2:22">
      <c r="B14" s="9">
        <v>1</v>
      </c>
      <c r="C14" s="10">
        <v>1009325</v>
      </c>
      <c r="D14" s="10" t="s">
        <v>33</v>
      </c>
      <c r="E14" s="10">
        <v>0</v>
      </c>
      <c r="F14" s="11" t="s">
        <v>33</v>
      </c>
      <c r="G14" s="11" t="s">
        <v>33</v>
      </c>
      <c r="H14" s="11" t="s">
        <v>34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 t="s">
        <v>33</v>
      </c>
      <c r="S14" s="11">
        <v>3</v>
      </c>
      <c r="T14" s="12" t="s">
        <v>35</v>
      </c>
      <c r="U14" s="12" t="s">
        <v>36</v>
      </c>
      <c r="V14" s="12" t="s">
        <v>37</v>
      </c>
    </row>
    <row r="15" ht="14.25" spans="2:22">
      <c r="B15" s="9">
        <v>2</v>
      </c>
      <c r="C15" s="10">
        <v>969008</v>
      </c>
      <c r="D15" s="10" t="s">
        <v>33</v>
      </c>
      <c r="E15" s="10">
        <v>0</v>
      </c>
      <c r="F15" s="11" t="s">
        <v>33</v>
      </c>
      <c r="G15" s="11" t="s">
        <v>33</v>
      </c>
      <c r="H15" s="11" t="s">
        <v>34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 t="s">
        <v>33</v>
      </c>
      <c r="S15" s="11">
        <v>1</v>
      </c>
      <c r="T15" s="12" t="s">
        <v>35</v>
      </c>
      <c r="U15" s="12" t="s">
        <v>36</v>
      </c>
      <c r="V15" s="12" t="s">
        <v>37</v>
      </c>
    </row>
    <row r="16" ht="14.25" spans="2:22">
      <c r="B16" s="9">
        <v>3</v>
      </c>
      <c r="C16" s="10">
        <v>1128548</v>
      </c>
      <c r="D16" s="10" t="s">
        <v>33</v>
      </c>
      <c r="E16" s="10">
        <v>0</v>
      </c>
      <c r="F16" s="11" t="s">
        <v>33</v>
      </c>
      <c r="G16" s="11" t="s">
        <v>33</v>
      </c>
      <c r="H16" s="11" t="s">
        <v>34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 t="s">
        <v>33</v>
      </c>
      <c r="S16" s="11">
        <v>1</v>
      </c>
      <c r="T16" s="12" t="s">
        <v>35</v>
      </c>
      <c r="U16" s="12" t="s">
        <v>36</v>
      </c>
      <c r="V16" s="12" t="s">
        <v>37</v>
      </c>
    </row>
    <row r="17" ht="14.25" spans="2:22">
      <c r="B17" s="9">
        <v>4</v>
      </c>
      <c r="C17" s="10">
        <v>969008</v>
      </c>
      <c r="D17" s="10" t="s">
        <v>33</v>
      </c>
      <c r="E17" s="10">
        <v>0</v>
      </c>
      <c r="F17" s="11" t="s">
        <v>33</v>
      </c>
      <c r="G17" s="11" t="s">
        <v>33</v>
      </c>
      <c r="H17" s="11" t="s">
        <v>34</v>
      </c>
      <c r="I17" s="11">
        <v>0</v>
      </c>
      <c r="J17" s="11">
        <v>0</v>
      </c>
      <c r="K17" s="10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 t="s">
        <v>33</v>
      </c>
      <c r="S17" s="11">
        <v>1</v>
      </c>
      <c r="T17" s="12" t="s">
        <v>35</v>
      </c>
      <c r="U17" s="12" t="s">
        <v>36</v>
      </c>
      <c r="V17" s="12" t="s">
        <v>37</v>
      </c>
    </row>
    <row r="18" ht="14.25" spans="2:22">
      <c r="B18" s="9">
        <v>5</v>
      </c>
      <c r="C18" s="10">
        <v>1350188</v>
      </c>
      <c r="D18" s="10" t="s">
        <v>33</v>
      </c>
      <c r="E18" s="10">
        <v>0</v>
      </c>
      <c r="F18" s="11" t="s">
        <v>33</v>
      </c>
      <c r="G18" s="11" t="s">
        <v>33</v>
      </c>
      <c r="H18" s="11" t="s">
        <v>38</v>
      </c>
      <c r="I18" s="11">
        <v>0</v>
      </c>
      <c r="J18" s="11">
        <v>0</v>
      </c>
      <c r="K18" s="10">
        <v>64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 t="s">
        <v>33</v>
      </c>
      <c r="S18" s="10">
        <v>2</v>
      </c>
      <c r="T18" s="12" t="s">
        <v>35</v>
      </c>
      <c r="U18" s="12" t="s">
        <v>36</v>
      </c>
      <c r="V18" s="12" t="s">
        <v>37</v>
      </c>
    </row>
    <row r="19" ht="14.25" spans="2:22">
      <c r="B19" s="9">
        <v>6</v>
      </c>
      <c r="C19" s="10">
        <v>1487375</v>
      </c>
      <c r="D19" s="10" t="s">
        <v>33</v>
      </c>
      <c r="E19" s="10">
        <v>0</v>
      </c>
      <c r="F19" s="11" t="s">
        <v>33</v>
      </c>
      <c r="G19" s="11" t="s">
        <v>33</v>
      </c>
      <c r="H19" s="11" t="s">
        <v>34</v>
      </c>
      <c r="I19" s="11">
        <v>0</v>
      </c>
      <c r="J19" s="11">
        <v>0</v>
      </c>
      <c r="K19" s="10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 t="s">
        <v>33</v>
      </c>
      <c r="S19" s="11">
        <v>1</v>
      </c>
      <c r="T19" s="12" t="s">
        <v>35</v>
      </c>
      <c r="U19" s="12" t="s">
        <v>36</v>
      </c>
      <c r="V19" s="12" t="s">
        <v>37</v>
      </c>
    </row>
    <row r="20" ht="14.25" spans="2:22">
      <c r="B20" s="9">
        <v>7</v>
      </c>
      <c r="C20" s="10">
        <v>1030509</v>
      </c>
      <c r="D20" s="10" t="s">
        <v>33</v>
      </c>
      <c r="E20" s="10">
        <v>0</v>
      </c>
      <c r="F20" s="11" t="s">
        <v>33</v>
      </c>
      <c r="G20" s="11" t="s">
        <v>33</v>
      </c>
      <c r="H20" s="11" t="s">
        <v>38</v>
      </c>
      <c r="I20" s="11">
        <v>0</v>
      </c>
      <c r="J20" s="11">
        <v>0</v>
      </c>
      <c r="K20" s="10">
        <v>76</v>
      </c>
      <c r="L20" s="11">
        <v>78</v>
      </c>
      <c r="M20" s="11">
        <v>79</v>
      </c>
      <c r="N20" s="11">
        <v>0</v>
      </c>
      <c r="O20" s="11">
        <v>0</v>
      </c>
      <c r="P20" s="11">
        <v>0</v>
      </c>
      <c r="Q20" s="11">
        <v>0</v>
      </c>
      <c r="R20" s="11" t="s">
        <v>33</v>
      </c>
      <c r="S20" s="10">
        <v>2</v>
      </c>
      <c r="T20" s="12" t="s">
        <v>35</v>
      </c>
      <c r="U20" s="12" t="s">
        <v>36</v>
      </c>
      <c r="V20" s="12" t="s">
        <v>39</v>
      </c>
    </row>
    <row r="21" ht="14.25" spans="2:22">
      <c r="B21" s="9">
        <v>8</v>
      </c>
      <c r="C21" s="10">
        <v>1236201</v>
      </c>
      <c r="D21" s="10" t="s">
        <v>33</v>
      </c>
      <c r="E21" s="10">
        <v>0</v>
      </c>
      <c r="F21" s="11" t="s">
        <v>33</v>
      </c>
      <c r="G21" s="11" t="s">
        <v>33</v>
      </c>
      <c r="H21" s="11" t="s">
        <v>38</v>
      </c>
      <c r="I21" s="11">
        <v>0</v>
      </c>
      <c r="J21" s="11">
        <v>0</v>
      </c>
      <c r="K21" s="10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 t="s">
        <v>33</v>
      </c>
      <c r="S21" s="10">
        <v>5</v>
      </c>
      <c r="T21" s="12" t="s">
        <v>35</v>
      </c>
      <c r="U21" s="12" t="s">
        <v>36</v>
      </c>
      <c r="V21" s="12" t="s">
        <v>37</v>
      </c>
    </row>
    <row r="22" ht="14.25" spans="2:22">
      <c r="B22" s="9">
        <v>9</v>
      </c>
      <c r="C22" s="10">
        <v>1533470</v>
      </c>
      <c r="D22" s="10" t="s">
        <v>33</v>
      </c>
      <c r="E22" s="10">
        <v>0</v>
      </c>
      <c r="F22" s="11" t="s">
        <v>33</v>
      </c>
      <c r="G22" s="11" t="s">
        <v>33</v>
      </c>
      <c r="H22" s="11" t="s">
        <v>38</v>
      </c>
      <c r="I22" s="11">
        <v>0</v>
      </c>
      <c r="J22" s="11">
        <v>0</v>
      </c>
      <c r="K22" s="12">
        <v>0</v>
      </c>
      <c r="L22" s="11">
        <v>0</v>
      </c>
      <c r="M22" s="11">
        <v>64</v>
      </c>
      <c r="N22" s="11">
        <v>0</v>
      </c>
      <c r="O22" s="11">
        <v>0</v>
      </c>
      <c r="P22" s="11">
        <v>0</v>
      </c>
      <c r="Q22" s="11">
        <v>0</v>
      </c>
      <c r="R22" s="11" t="s">
        <v>33</v>
      </c>
      <c r="S22" s="10">
        <v>1</v>
      </c>
      <c r="T22" s="12" t="s">
        <v>35</v>
      </c>
      <c r="U22" s="12" t="s">
        <v>36</v>
      </c>
      <c r="V22" s="12" t="s">
        <v>37</v>
      </c>
    </row>
    <row r="23" ht="14.25" spans="2:22">
      <c r="B23" s="9">
        <v>10</v>
      </c>
      <c r="C23" s="10">
        <v>1594052</v>
      </c>
      <c r="D23" s="10" t="s">
        <v>33</v>
      </c>
      <c r="E23" s="10">
        <v>0</v>
      </c>
      <c r="F23" s="11" t="s">
        <v>33</v>
      </c>
      <c r="G23" s="11" t="s">
        <v>33</v>
      </c>
      <c r="H23" s="11" t="s">
        <v>34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 t="s">
        <v>33</v>
      </c>
      <c r="S23" s="11">
        <v>1</v>
      </c>
      <c r="T23" s="12" t="s">
        <v>40</v>
      </c>
      <c r="U23" s="12" t="s">
        <v>36</v>
      </c>
      <c r="V23" s="12" t="s">
        <v>37</v>
      </c>
    </row>
    <row r="24" ht="14.25" spans="2:22">
      <c r="B24" s="9">
        <v>11</v>
      </c>
      <c r="C24" s="10">
        <v>1594705</v>
      </c>
      <c r="D24" s="10" t="s">
        <v>33</v>
      </c>
      <c r="E24" s="10">
        <v>0</v>
      </c>
      <c r="F24" s="11" t="s">
        <v>33</v>
      </c>
      <c r="G24" s="11" t="s">
        <v>33</v>
      </c>
      <c r="H24" s="11" t="s">
        <v>34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 t="s">
        <v>33</v>
      </c>
      <c r="S24" s="11">
        <v>1</v>
      </c>
      <c r="T24" s="12" t="s">
        <v>40</v>
      </c>
      <c r="U24" s="12" t="s">
        <v>36</v>
      </c>
      <c r="V24" s="12" t="s">
        <v>37</v>
      </c>
    </row>
    <row r="25" ht="14.25" spans="2:22">
      <c r="B25" s="9">
        <v>12</v>
      </c>
      <c r="C25" s="10">
        <v>1436861</v>
      </c>
      <c r="D25" s="10" t="s">
        <v>33</v>
      </c>
      <c r="E25" s="10">
        <v>0</v>
      </c>
      <c r="F25" s="11" t="s">
        <v>33</v>
      </c>
      <c r="G25" s="11" t="s">
        <v>33</v>
      </c>
      <c r="H25" s="11" t="s">
        <v>38</v>
      </c>
      <c r="I25" s="11">
        <v>0</v>
      </c>
      <c r="J25" s="11">
        <v>0</v>
      </c>
      <c r="K25" s="10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 t="s">
        <v>33</v>
      </c>
      <c r="S25" s="10">
        <v>1</v>
      </c>
      <c r="T25" s="12" t="s">
        <v>40</v>
      </c>
      <c r="U25" s="12" t="s">
        <v>36</v>
      </c>
      <c r="V25" s="12" t="s">
        <v>37</v>
      </c>
    </row>
    <row r="26" ht="14.25" spans="2:22">
      <c r="B26" s="9">
        <v>13</v>
      </c>
      <c r="C26" s="10">
        <v>1603001</v>
      </c>
      <c r="D26" s="10" t="s">
        <v>33</v>
      </c>
      <c r="E26" s="10">
        <v>0</v>
      </c>
      <c r="F26" s="11" t="s">
        <v>33</v>
      </c>
      <c r="G26" s="11" t="s">
        <v>33</v>
      </c>
      <c r="H26" s="11" t="s">
        <v>34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 t="s">
        <v>33</v>
      </c>
      <c r="S26" s="11">
        <v>1</v>
      </c>
      <c r="T26" s="12" t="s">
        <v>40</v>
      </c>
      <c r="U26" s="12" t="s">
        <v>36</v>
      </c>
      <c r="V26" s="12" t="s">
        <v>37</v>
      </c>
    </row>
    <row r="27" ht="14.25" spans="2:22">
      <c r="B27" s="9">
        <v>14</v>
      </c>
      <c r="C27" s="10">
        <v>1680959</v>
      </c>
      <c r="D27" s="10" t="s">
        <v>33</v>
      </c>
      <c r="E27" s="10">
        <v>0</v>
      </c>
      <c r="F27" s="11" t="s">
        <v>33</v>
      </c>
      <c r="G27" s="11" t="s">
        <v>33</v>
      </c>
      <c r="H27" s="11" t="s">
        <v>34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 t="s">
        <v>33</v>
      </c>
      <c r="S27" s="11">
        <v>1</v>
      </c>
      <c r="T27" s="12" t="s">
        <v>40</v>
      </c>
      <c r="U27" s="12" t="s">
        <v>36</v>
      </c>
      <c r="V27" s="12" t="s">
        <v>37</v>
      </c>
    </row>
    <row r="28" ht="14.25" spans="2:22">
      <c r="B28" s="9">
        <v>15</v>
      </c>
      <c r="C28" s="10">
        <v>1683737</v>
      </c>
      <c r="D28" s="10" t="s">
        <v>33</v>
      </c>
      <c r="E28" s="10">
        <v>0</v>
      </c>
      <c r="F28" s="11" t="s">
        <v>33</v>
      </c>
      <c r="G28" s="11" t="s">
        <v>33</v>
      </c>
      <c r="H28" s="11" t="s">
        <v>34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 t="s">
        <v>33</v>
      </c>
      <c r="S28" s="11">
        <v>1</v>
      </c>
      <c r="T28" s="12" t="s">
        <v>40</v>
      </c>
      <c r="U28" s="12" t="s">
        <v>36</v>
      </c>
      <c r="V28" s="12" t="s">
        <v>37</v>
      </c>
    </row>
    <row r="29" ht="14.25" spans="2:22">
      <c r="B29" s="9">
        <v>16</v>
      </c>
      <c r="C29" s="10">
        <v>1685140</v>
      </c>
      <c r="D29" s="10" t="s">
        <v>33</v>
      </c>
      <c r="E29" s="10">
        <v>0</v>
      </c>
      <c r="F29" s="11" t="s">
        <v>33</v>
      </c>
      <c r="G29" s="11" t="s">
        <v>33</v>
      </c>
      <c r="H29" s="11" t="s">
        <v>34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 t="s">
        <v>33</v>
      </c>
      <c r="S29" s="11">
        <v>1</v>
      </c>
      <c r="T29" s="12" t="s">
        <v>40</v>
      </c>
      <c r="U29" s="12" t="s">
        <v>36</v>
      </c>
      <c r="V29" s="12" t="s">
        <v>37</v>
      </c>
    </row>
    <row r="30" ht="14.25" spans="2:22">
      <c r="B30" s="9">
        <v>17</v>
      </c>
      <c r="C30" s="13">
        <v>1381836</v>
      </c>
      <c r="D30" s="10" t="s">
        <v>33</v>
      </c>
      <c r="E30" s="10">
        <v>0</v>
      </c>
      <c r="F30" s="11" t="s">
        <v>33</v>
      </c>
      <c r="G30" s="11" t="s">
        <v>33</v>
      </c>
      <c r="H30" s="11" t="s">
        <v>38</v>
      </c>
      <c r="I30" s="11">
        <f t="shared" ref="I30" si="0">SUM(E30+K30+L30+M30+N30+O30+P30+Q30)</f>
        <v>130</v>
      </c>
      <c r="J30" s="11">
        <f t="shared" ref="J30" si="1">SUM(K30+L30+M30+N30+O30+P30+Q30)</f>
        <v>130</v>
      </c>
      <c r="K30" s="13">
        <v>70</v>
      </c>
      <c r="L30" s="14">
        <v>60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1" t="s">
        <v>33</v>
      </c>
      <c r="S30" s="13">
        <v>2</v>
      </c>
      <c r="T30" s="12" t="s">
        <v>35</v>
      </c>
      <c r="U30" s="12" t="s">
        <v>36</v>
      </c>
      <c r="V30" s="12" t="s">
        <v>37</v>
      </c>
    </row>
    <row r="31" ht="14.25" spans="2:22">
      <c r="B31" s="9">
        <v>18</v>
      </c>
      <c r="C31" s="10">
        <v>1715363</v>
      </c>
      <c r="D31" s="10" t="s">
        <v>33</v>
      </c>
      <c r="E31" s="10">
        <v>0</v>
      </c>
      <c r="F31" s="11" t="s">
        <v>33</v>
      </c>
      <c r="G31" s="11" t="s">
        <v>33</v>
      </c>
      <c r="H31" s="11" t="s">
        <v>34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 t="s">
        <v>33</v>
      </c>
      <c r="S31" s="11">
        <v>1</v>
      </c>
      <c r="T31" s="12" t="s">
        <v>40</v>
      </c>
      <c r="U31" s="12" t="s">
        <v>36</v>
      </c>
      <c r="V31" s="12" t="s">
        <v>37</v>
      </c>
    </row>
    <row r="32" ht="14.25" spans="2:22">
      <c r="B32" s="9">
        <v>19</v>
      </c>
      <c r="C32" s="13">
        <v>1530354</v>
      </c>
      <c r="D32" s="10" t="s">
        <v>33</v>
      </c>
      <c r="E32" s="13">
        <v>0</v>
      </c>
      <c r="F32" s="11" t="s">
        <v>33</v>
      </c>
      <c r="G32" s="11" t="s">
        <v>33</v>
      </c>
      <c r="H32" s="11" t="s">
        <v>38</v>
      </c>
      <c r="I32" s="11">
        <f t="shared" ref="I32" si="2">SUM(E32+K32+L32+M32+N32+O32+P32+Q32)</f>
        <v>236</v>
      </c>
      <c r="J32" s="11">
        <f t="shared" ref="J32" si="3">SUM(K32+L32+M32+N32+O32+P32+Q32)</f>
        <v>236</v>
      </c>
      <c r="K32" s="13">
        <v>74</v>
      </c>
      <c r="L32" s="14">
        <v>83</v>
      </c>
      <c r="M32" s="14">
        <v>79</v>
      </c>
      <c r="N32" s="14">
        <v>0</v>
      </c>
      <c r="O32" s="14">
        <v>0</v>
      </c>
      <c r="P32" s="14">
        <v>0</v>
      </c>
      <c r="Q32" s="14">
        <v>0</v>
      </c>
      <c r="R32" s="11" t="s">
        <v>33</v>
      </c>
      <c r="S32" s="13">
        <v>2</v>
      </c>
      <c r="T32" s="12" t="s">
        <v>35</v>
      </c>
      <c r="U32" s="12" t="s">
        <v>36</v>
      </c>
      <c r="V32" s="12" t="s">
        <v>39</v>
      </c>
    </row>
    <row r="33" ht="14.25" spans="2:22">
      <c r="B33" s="9">
        <v>20</v>
      </c>
      <c r="C33" s="10">
        <v>1717632</v>
      </c>
      <c r="D33" s="10" t="s">
        <v>33</v>
      </c>
      <c r="E33" s="13">
        <v>0</v>
      </c>
      <c r="F33" s="11" t="s">
        <v>33</v>
      </c>
      <c r="G33" s="11" t="s">
        <v>33</v>
      </c>
      <c r="H33" s="11" t="s">
        <v>34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 t="s">
        <v>33</v>
      </c>
      <c r="S33" s="11">
        <v>1</v>
      </c>
      <c r="T33" s="12" t="s">
        <v>40</v>
      </c>
      <c r="U33" s="12" t="s">
        <v>36</v>
      </c>
      <c r="V33" s="12" t="s">
        <v>37</v>
      </c>
    </row>
    <row r="34" ht="14.25" spans="2:22">
      <c r="B34" s="9">
        <v>21</v>
      </c>
      <c r="C34" s="10">
        <v>1635266</v>
      </c>
      <c r="D34" s="10" t="s">
        <v>33</v>
      </c>
      <c r="E34" s="13">
        <v>0</v>
      </c>
      <c r="F34" s="11" t="s">
        <v>33</v>
      </c>
      <c r="G34" s="11" t="s">
        <v>33</v>
      </c>
      <c r="H34" s="11" t="s">
        <v>38</v>
      </c>
      <c r="I34" s="11">
        <v>0</v>
      </c>
      <c r="J34" s="11">
        <v>0</v>
      </c>
      <c r="K34" s="10">
        <v>72</v>
      </c>
      <c r="L34" s="11">
        <v>75</v>
      </c>
      <c r="M34" s="11">
        <v>0</v>
      </c>
      <c r="N34" s="11">
        <v>85</v>
      </c>
      <c r="O34" s="11">
        <v>0</v>
      </c>
      <c r="P34" s="11">
        <v>0</v>
      </c>
      <c r="Q34" s="11">
        <v>0</v>
      </c>
      <c r="R34" s="11" t="s">
        <v>33</v>
      </c>
      <c r="S34" s="10">
        <v>5</v>
      </c>
      <c r="T34" s="12" t="s">
        <v>35</v>
      </c>
      <c r="U34" s="12" t="s">
        <v>36</v>
      </c>
      <c r="V34" s="12" t="s">
        <v>39</v>
      </c>
    </row>
    <row r="35" ht="14.25" spans="2:22">
      <c r="B35" s="9">
        <v>22</v>
      </c>
      <c r="C35" s="10">
        <v>1741696</v>
      </c>
      <c r="D35" s="10" t="s">
        <v>33</v>
      </c>
      <c r="E35" s="13">
        <v>0</v>
      </c>
      <c r="F35" s="11" t="s">
        <v>33</v>
      </c>
      <c r="G35" s="11" t="s">
        <v>33</v>
      </c>
      <c r="H35" s="11" t="s">
        <v>34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 t="s">
        <v>33</v>
      </c>
      <c r="S35" s="11">
        <v>1</v>
      </c>
      <c r="T35" s="12" t="s">
        <v>40</v>
      </c>
      <c r="U35" s="12" t="s">
        <v>36</v>
      </c>
      <c r="V35" s="12" t="s">
        <v>37</v>
      </c>
    </row>
    <row r="36" ht="14.25" spans="2:22">
      <c r="B36" s="9">
        <v>23</v>
      </c>
      <c r="C36" s="10">
        <v>1741696</v>
      </c>
      <c r="D36" s="10" t="s">
        <v>33</v>
      </c>
      <c r="E36" s="13">
        <v>0</v>
      </c>
      <c r="F36" s="11" t="s">
        <v>33</v>
      </c>
      <c r="G36" s="11" t="s">
        <v>33</v>
      </c>
      <c r="H36" s="11" t="s">
        <v>34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 t="s">
        <v>33</v>
      </c>
      <c r="S36" s="11">
        <v>1</v>
      </c>
      <c r="T36" s="12" t="s">
        <v>40</v>
      </c>
      <c r="U36" s="12" t="s">
        <v>36</v>
      </c>
      <c r="V36" s="12" t="s">
        <v>37</v>
      </c>
    </row>
    <row r="37" ht="14.25" spans="2:22">
      <c r="B37" s="9">
        <v>24</v>
      </c>
      <c r="C37" s="10">
        <v>1755908</v>
      </c>
      <c r="D37" s="10" t="s">
        <v>33</v>
      </c>
      <c r="E37" s="13">
        <v>0</v>
      </c>
      <c r="F37" s="11" t="s">
        <v>33</v>
      </c>
      <c r="G37" s="11" t="s">
        <v>33</v>
      </c>
      <c r="H37" s="11" t="s">
        <v>34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 t="s">
        <v>33</v>
      </c>
      <c r="S37" s="11">
        <v>1</v>
      </c>
      <c r="T37" s="12" t="s">
        <v>40</v>
      </c>
      <c r="U37" s="12" t="s">
        <v>36</v>
      </c>
      <c r="V37" s="12" t="s">
        <v>37</v>
      </c>
    </row>
    <row r="38" ht="14.25" spans="2:22">
      <c r="B38" s="9">
        <v>25</v>
      </c>
      <c r="C38" s="10">
        <v>1756305</v>
      </c>
      <c r="D38" s="10" t="s">
        <v>33</v>
      </c>
      <c r="E38" s="13">
        <v>0</v>
      </c>
      <c r="F38" s="11" t="s">
        <v>33</v>
      </c>
      <c r="G38" s="11" t="s">
        <v>33</v>
      </c>
      <c r="H38" s="11" t="s">
        <v>34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 t="s">
        <v>33</v>
      </c>
      <c r="S38" s="11">
        <v>1</v>
      </c>
      <c r="T38" s="12" t="s">
        <v>40</v>
      </c>
      <c r="U38" s="12" t="s">
        <v>36</v>
      </c>
      <c r="V38" s="12" t="s">
        <v>37</v>
      </c>
    </row>
    <row r="39" ht="14.25" spans="2:22">
      <c r="B39" s="9">
        <v>26</v>
      </c>
      <c r="C39" s="10">
        <v>1769548</v>
      </c>
      <c r="D39" s="10" t="s">
        <v>33</v>
      </c>
      <c r="E39" s="13">
        <v>0</v>
      </c>
      <c r="F39" s="11" t="s">
        <v>33</v>
      </c>
      <c r="G39" s="11" t="s">
        <v>33</v>
      </c>
      <c r="H39" s="11" t="s">
        <v>34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 t="s">
        <v>33</v>
      </c>
      <c r="S39" s="11">
        <v>1</v>
      </c>
      <c r="T39" s="12" t="s">
        <v>40</v>
      </c>
      <c r="U39" s="12" t="s">
        <v>36</v>
      </c>
      <c r="V39" s="12" t="s">
        <v>37</v>
      </c>
    </row>
    <row r="40" ht="14.25" spans="2:22">
      <c r="B40" s="9">
        <v>27</v>
      </c>
      <c r="C40" s="10">
        <v>1821776</v>
      </c>
      <c r="D40" s="10" t="s">
        <v>33</v>
      </c>
      <c r="E40" s="13">
        <v>0</v>
      </c>
      <c r="F40" s="11" t="s">
        <v>33</v>
      </c>
      <c r="G40" s="11" t="s">
        <v>33</v>
      </c>
      <c r="H40" s="11" t="s">
        <v>34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 t="s">
        <v>33</v>
      </c>
      <c r="S40" s="11">
        <v>1</v>
      </c>
      <c r="T40" s="12" t="s">
        <v>40</v>
      </c>
      <c r="U40" s="12" t="s">
        <v>36</v>
      </c>
      <c r="V40" s="12" t="s">
        <v>37</v>
      </c>
    </row>
    <row r="41" ht="14.25" spans="2:22">
      <c r="B41" s="9">
        <v>28</v>
      </c>
      <c r="C41" s="13">
        <v>1826047</v>
      </c>
      <c r="D41" s="10" t="s">
        <v>33</v>
      </c>
      <c r="E41" s="13">
        <v>0</v>
      </c>
      <c r="F41" s="11" t="s">
        <v>33</v>
      </c>
      <c r="G41" s="11" t="s">
        <v>33</v>
      </c>
      <c r="H41" s="11" t="s">
        <v>34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 t="s">
        <v>33</v>
      </c>
      <c r="S41" s="11">
        <v>1</v>
      </c>
      <c r="T41" s="12" t="s">
        <v>40</v>
      </c>
      <c r="U41" s="12" t="s">
        <v>36</v>
      </c>
      <c r="V41" s="12" t="s">
        <v>37</v>
      </c>
    </row>
    <row r="42" ht="14.25" spans="2:22">
      <c r="B42" s="9">
        <v>29</v>
      </c>
      <c r="C42" s="13">
        <v>1830788</v>
      </c>
      <c r="D42" s="10" t="s">
        <v>33</v>
      </c>
      <c r="E42" s="13">
        <v>0</v>
      </c>
      <c r="F42" s="11" t="s">
        <v>33</v>
      </c>
      <c r="G42" s="11" t="s">
        <v>33</v>
      </c>
      <c r="H42" s="11" t="s">
        <v>34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 t="s">
        <v>33</v>
      </c>
      <c r="S42" s="11">
        <v>1</v>
      </c>
      <c r="T42" s="12" t="s">
        <v>40</v>
      </c>
      <c r="U42" s="12" t="s">
        <v>36</v>
      </c>
      <c r="V42" s="12" t="s">
        <v>37</v>
      </c>
    </row>
    <row r="43" ht="14.25" spans="2:22">
      <c r="B43" s="9">
        <v>30</v>
      </c>
      <c r="C43" s="13">
        <v>1832189</v>
      </c>
      <c r="D43" s="10" t="s">
        <v>33</v>
      </c>
      <c r="E43" s="13">
        <v>0</v>
      </c>
      <c r="F43" s="11" t="s">
        <v>33</v>
      </c>
      <c r="G43" s="11" t="s">
        <v>33</v>
      </c>
      <c r="H43" s="11" t="s">
        <v>34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 t="s">
        <v>33</v>
      </c>
      <c r="S43" s="11">
        <v>2</v>
      </c>
      <c r="T43" s="12" t="s">
        <v>40</v>
      </c>
      <c r="U43" s="12" t="s">
        <v>36</v>
      </c>
      <c r="V43" s="12" t="s">
        <v>37</v>
      </c>
    </row>
    <row r="44" ht="14.25" spans="2:22">
      <c r="B44" s="9">
        <v>31</v>
      </c>
      <c r="C44" s="13">
        <v>1787965</v>
      </c>
      <c r="D44" s="10" t="s">
        <v>33</v>
      </c>
      <c r="E44" s="13">
        <v>0</v>
      </c>
      <c r="F44" s="11" t="s">
        <v>33</v>
      </c>
      <c r="G44" s="11" t="s">
        <v>33</v>
      </c>
      <c r="H44" s="11" t="s">
        <v>34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 t="s">
        <v>33</v>
      </c>
      <c r="S44" s="11">
        <v>2</v>
      </c>
      <c r="T44" s="12" t="s">
        <v>40</v>
      </c>
      <c r="U44" s="12" t="s">
        <v>36</v>
      </c>
      <c r="V44" s="12" t="s">
        <v>37</v>
      </c>
    </row>
    <row r="45" ht="14.25" spans="2:22">
      <c r="B45" s="9">
        <v>32</v>
      </c>
      <c r="C45" s="13">
        <v>1799403</v>
      </c>
      <c r="D45" s="10" t="s">
        <v>33</v>
      </c>
      <c r="E45" s="13">
        <v>0</v>
      </c>
      <c r="F45" s="11" t="s">
        <v>33</v>
      </c>
      <c r="G45" s="11" t="s">
        <v>33</v>
      </c>
      <c r="H45" s="11" t="s">
        <v>34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 t="s">
        <v>33</v>
      </c>
      <c r="S45" s="11">
        <v>1</v>
      </c>
      <c r="T45" s="12" t="s">
        <v>40</v>
      </c>
      <c r="U45" s="12" t="s">
        <v>36</v>
      </c>
      <c r="V45" s="12" t="s">
        <v>37</v>
      </c>
    </row>
    <row r="46" ht="14.25" spans="2:22">
      <c r="B46" s="9">
        <v>33</v>
      </c>
      <c r="C46" s="13">
        <v>1867357</v>
      </c>
      <c r="D46" s="10" t="s">
        <v>33</v>
      </c>
      <c r="E46" s="13">
        <v>0</v>
      </c>
      <c r="F46" s="11" t="s">
        <v>33</v>
      </c>
      <c r="G46" s="11" t="s">
        <v>33</v>
      </c>
      <c r="H46" s="11" t="s">
        <v>34</v>
      </c>
      <c r="I46" s="11">
        <v>0</v>
      </c>
      <c r="J46" s="11">
        <v>0</v>
      </c>
      <c r="K46" s="13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1" t="s">
        <v>33</v>
      </c>
      <c r="S46" s="13">
        <v>1</v>
      </c>
      <c r="T46" s="12" t="s">
        <v>40</v>
      </c>
      <c r="U46" s="12" t="s">
        <v>36</v>
      </c>
      <c r="V46" s="12" t="s">
        <v>37</v>
      </c>
    </row>
    <row r="47" ht="14.25" spans="2:22">
      <c r="B47" s="9">
        <v>34</v>
      </c>
      <c r="C47" s="15">
        <v>1855400</v>
      </c>
      <c r="D47" s="15" t="s">
        <v>33</v>
      </c>
      <c r="E47" s="15">
        <v>0</v>
      </c>
      <c r="F47" s="15" t="s">
        <v>33</v>
      </c>
      <c r="G47" s="15" t="s">
        <v>33</v>
      </c>
      <c r="H47" s="15" t="s">
        <v>38</v>
      </c>
      <c r="I47" s="15">
        <f>SUM(K47+L47+M47+N47)</f>
        <v>0</v>
      </c>
      <c r="J47" s="15">
        <f t="shared" ref="J47:J50" si="4">SUM(K47+L47+M47+N47)</f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1">
        <v>0</v>
      </c>
      <c r="Q47" s="11">
        <v>0</v>
      </c>
      <c r="R47" s="11" t="s">
        <v>33</v>
      </c>
      <c r="S47" s="15">
        <v>2</v>
      </c>
      <c r="T47" s="12" t="s">
        <v>35</v>
      </c>
      <c r="U47" s="12" t="s">
        <v>36</v>
      </c>
      <c r="V47" s="12" t="s">
        <v>37</v>
      </c>
    </row>
    <row r="48" ht="14.25" spans="2:22">
      <c r="B48" s="9">
        <v>35</v>
      </c>
      <c r="C48" s="13">
        <v>1560448</v>
      </c>
      <c r="D48" s="16" t="s">
        <v>33</v>
      </c>
      <c r="E48" s="13">
        <v>0</v>
      </c>
      <c r="F48" s="17" t="s">
        <v>33</v>
      </c>
      <c r="G48" s="17" t="s">
        <v>33</v>
      </c>
      <c r="H48" s="17" t="s">
        <v>38</v>
      </c>
      <c r="I48" s="11">
        <f>SUM(E48+K48+L48+M48+N48)</f>
        <v>70</v>
      </c>
      <c r="J48" s="11">
        <f t="shared" si="4"/>
        <v>70</v>
      </c>
      <c r="K48" s="13">
        <v>0</v>
      </c>
      <c r="L48" s="14">
        <v>70</v>
      </c>
      <c r="M48" s="14">
        <v>0</v>
      </c>
      <c r="N48" s="14">
        <v>0</v>
      </c>
      <c r="O48" s="14">
        <v>0</v>
      </c>
      <c r="P48" s="18">
        <v>0</v>
      </c>
      <c r="Q48" s="13">
        <v>0</v>
      </c>
      <c r="R48" s="18" t="s">
        <v>33</v>
      </c>
      <c r="S48" s="12">
        <v>4</v>
      </c>
      <c r="T48" s="18" t="s">
        <v>35</v>
      </c>
      <c r="U48" s="18" t="s">
        <v>36</v>
      </c>
      <c r="V48" s="18" t="s">
        <v>37</v>
      </c>
    </row>
    <row r="49" ht="14.25" spans="2:22">
      <c r="B49" s="9">
        <v>36</v>
      </c>
      <c r="C49" s="13">
        <v>1943889</v>
      </c>
      <c r="D49" s="16" t="s">
        <v>33</v>
      </c>
      <c r="E49" s="13">
        <v>0</v>
      </c>
      <c r="F49" s="17" t="s">
        <v>33</v>
      </c>
      <c r="G49" s="17" t="s">
        <v>33</v>
      </c>
      <c r="H49" s="11" t="s">
        <v>34</v>
      </c>
      <c r="I49" s="11">
        <v>0</v>
      </c>
      <c r="J49" s="11">
        <v>0</v>
      </c>
      <c r="K49" s="13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1" t="s">
        <v>33</v>
      </c>
      <c r="S49" s="13">
        <v>1</v>
      </c>
      <c r="T49" s="12" t="s">
        <v>40</v>
      </c>
      <c r="U49" s="12" t="s">
        <v>36</v>
      </c>
      <c r="V49" s="12" t="s">
        <v>37</v>
      </c>
    </row>
    <row r="50" ht="14.25" spans="2:22">
      <c r="B50" s="9">
        <v>37</v>
      </c>
      <c r="C50" s="19">
        <v>1951433</v>
      </c>
      <c r="D50" s="20" t="s">
        <v>33</v>
      </c>
      <c r="E50" s="15">
        <v>0</v>
      </c>
      <c r="F50" s="20" t="s">
        <v>33</v>
      </c>
      <c r="G50" s="20" t="s">
        <v>33</v>
      </c>
      <c r="H50" s="20" t="s">
        <v>38</v>
      </c>
      <c r="I50" s="18">
        <f>SUM(E50+K50+L50+M50+N50)</f>
        <v>187</v>
      </c>
      <c r="J50" s="18">
        <f t="shared" si="4"/>
        <v>187</v>
      </c>
      <c r="K50" s="21">
        <v>64</v>
      </c>
      <c r="L50" s="21">
        <v>61</v>
      </c>
      <c r="M50" s="21">
        <v>62</v>
      </c>
      <c r="N50" s="21">
        <v>0</v>
      </c>
      <c r="O50" s="21">
        <v>0</v>
      </c>
      <c r="P50" s="21">
        <v>0</v>
      </c>
      <c r="Q50" s="21">
        <v>0</v>
      </c>
      <c r="R50" s="18" t="s">
        <v>33</v>
      </c>
      <c r="S50" s="21">
        <v>4</v>
      </c>
      <c r="T50" s="18" t="s">
        <v>35</v>
      </c>
      <c r="U50" s="18" t="s">
        <v>36</v>
      </c>
      <c r="V50" s="18" t="s">
        <v>39</v>
      </c>
    </row>
    <row r="51" ht="14.25" spans="2:22">
      <c r="B51" s="9">
        <v>38</v>
      </c>
      <c r="C51" s="10"/>
      <c r="D51" s="10"/>
      <c r="E51" s="10"/>
      <c r="F51" s="10"/>
      <c r="G51" s="10"/>
      <c r="H51" s="11"/>
      <c r="I51" s="11"/>
      <c r="J51" s="11"/>
      <c r="K51" s="10"/>
      <c r="L51" s="11"/>
      <c r="M51" s="11"/>
      <c r="N51" s="11"/>
      <c r="O51" s="11"/>
      <c r="P51" s="11"/>
      <c r="Q51" s="11"/>
      <c r="R51" s="11"/>
      <c r="S51" s="10"/>
      <c r="T51" s="12"/>
      <c r="U51" s="12"/>
      <c r="V51" s="12"/>
    </row>
    <row r="52" ht="14.25" spans="2:22">
      <c r="B52" s="9">
        <v>39</v>
      </c>
      <c r="C52" s="10"/>
      <c r="D52" s="10"/>
      <c r="E52" s="10"/>
      <c r="F52" s="10"/>
      <c r="G52" s="10"/>
      <c r="H52" s="11"/>
      <c r="I52" s="11"/>
      <c r="J52" s="11"/>
      <c r="K52" s="10"/>
      <c r="L52" s="10"/>
      <c r="M52" s="10"/>
      <c r="N52" s="10"/>
      <c r="O52" s="11"/>
      <c r="P52" s="11"/>
      <c r="Q52" s="11"/>
      <c r="R52" s="11"/>
      <c r="S52" s="10"/>
      <c r="T52" s="12"/>
      <c r="U52" s="12"/>
      <c r="V52" s="12"/>
    </row>
    <row r="53" spans="2:22">
      <c r="B53" s="22" t="s">
        <v>41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ht="14.25"/>
    <row r="55" ht="14.25" spans="2:22">
      <c r="B55" s="24"/>
    </row>
    <row r="56" ht="14.25" spans="2:22">
      <c r="B56" s="25"/>
    </row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 spans="25:25">
      <c r="Y75" s="26"/>
    </row>
    <row r="76" ht="14.25"/>
    <row r="77" ht="14.25"/>
    <row r="78" ht="14.25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 spans="26:28">
      <c r="Z107" s="26"/>
      <c r="AA107" s="26"/>
      <c r="AB107" s="26"/>
    </row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</sheetData>
  <sortState ref="B14:S85">
    <sortCondition ref="I14" descending="1"/>
  </sortState>
  <pageMargins left="0.7" right="0.7" top="0.75" bottom="0.75" header="0" footer="0"/>
  <pageSetup paperSize="9" scale="2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cp:lastPrinted>2025-08-25T09:34:00Z</cp:lastPrinted>
  <dcterms:modified xsi:type="dcterms:W3CDTF">2026-07-11T09:21:18Z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