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9" i="1" l="1"/>
  <c r="I49" i="1"/>
  <c r="J48" i="1" l="1"/>
  <c r="I48" i="1"/>
  <c r="J47" i="1"/>
  <c r="I47" i="1"/>
  <c r="I39" i="1" l="1"/>
  <c r="J39" i="1"/>
  <c r="I40" i="1"/>
  <c r="J40" i="1"/>
  <c r="I41" i="1"/>
  <c r="J41" i="1"/>
  <c r="I42" i="1"/>
  <c r="J42" i="1"/>
  <c r="I43" i="1"/>
  <c r="J43" i="1"/>
  <c r="I44" i="1"/>
  <c r="J44" i="1"/>
  <c r="I33" i="1"/>
  <c r="J33" i="1"/>
  <c r="I45" i="1"/>
  <c r="J45" i="1"/>
  <c r="I46" i="1"/>
  <c r="J46" i="1"/>
  <c r="I26" i="1"/>
  <c r="J26" i="1"/>
  <c r="I24" i="1"/>
  <c r="J24" i="1"/>
  <c r="I27" i="1"/>
  <c r="J27" i="1"/>
  <c r="I18" i="1"/>
  <c r="J18" i="1"/>
  <c r="I19" i="1"/>
  <c r="J19" i="1"/>
  <c r="I28" i="1"/>
  <c r="J28" i="1"/>
  <c r="I29" i="1"/>
  <c r="J29" i="1"/>
  <c r="I25" i="1"/>
  <c r="J25" i="1"/>
  <c r="I20" i="1"/>
  <c r="J20" i="1"/>
  <c r="J14" i="1" l="1"/>
  <c r="I14" i="1"/>
  <c r="J23" i="1"/>
  <c r="I23" i="1"/>
  <c r="J32" i="1"/>
  <c r="I32" i="1"/>
  <c r="J31" i="1"/>
  <c r="I31" i="1"/>
  <c r="J30" i="1"/>
  <c r="I30" i="1"/>
  <c r="J37" i="1"/>
  <c r="I37" i="1"/>
  <c r="J35" i="1"/>
  <c r="I35" i="1"/>
  <c r="J17" i="1"/>
  <c r="I17" i="1"/>
  <c r="J16" i="1"/>
  <c r="I16" i="1"/>
  <c r="J22" i="1"/>
  <c r="I22" i="1"/>
  <c r="J15" i="1"/>
  <c r="I15" i="1"/>
  <c r="J21" i="1"/>
  <c r="I21" i="1"/>
  <c r="J34" i="1"/>
  <c r="I34" i="1"/>
  <c r="J36" i="1"/>
  <c r="I36" i="1"/>
  <c r="J38" i="1"/>
  <c r="I38" i="1"/>
</calcChain>
</file>

<file path=xl/sharedStrings.xml><?xml version="1.0" encoding="utf-8"?>
<sst xmlns="http://schemas.openxmlformats.org/spreadsheetml/2006/main" count="319" uniqueCount="38">
  <si>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</si>
  <si>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</si>
  <si>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</si>
  <si>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</si>
  <si>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</si>
  <si>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</si>
  <si>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09.03.03 Прикладная информатика</t>
  </si>
  <si>
    <t>Профиль:</t>
  </si>
  <si>
    <t>Инженерия защищенных интеллектуальных систем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</si>
  <si>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</si>
  <si>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</si>
  <si>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</si>
  <si>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</si>
  <si>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</si>
  <si>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</si>
  <si>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</si>
  <si>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</si>
  <si>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</si>
  <si>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</si>
  <si>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</si>
  <si>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</si>
  <si>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</si>
  <si>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</si>
  <si>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(Информатика или Основы информатики и вычислительной техники)</t>
  </si>
  <si>
    <t>Количество баллов за вступительное испытание 4 (Физика или Элементарная физика)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</si>
  <si>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</si>
  <si>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</si>
  <si>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</si>
  <si>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</si>
  <si>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</si>
  <si>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</si>
  <si>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ЕГЭ</t>
  </si>
  <si>
    <t>Копия</t>
  </si>
  <si>
    <t>да</t>
  </si>
  <si>
    <t>На рассмотрении</t>
  </si>
  <si>
    <t>ВИ</t>
  </si>
  <si>
    <t>Участвует в конкурсе</t>
  </si>
  <si>
    <t>Итого количество поданных заявлений - 36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</si>
</sst>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family val="2"/>
      <charset val="20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name val="Arial"/>
      <family val="2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1" fontId="8" fillId="0" borderId="0" xfId="0" applyNumberFormat="1" applyFont="1" applyAlignment="1">
      <alignment horizontal="left" vertical="center"/>
    </xf>
    <xf numFmtId="1" fontId="8" fillId="0" borderId="0" xfId="0" applyNumberFormat="1" applyFont="1" applyAlignment="1">
      <alignment horizontal="center" vertical="center"/>
    </xf>
    <xf numFmtId="0" fontId="3" fillId="3" borderId="0" xfId="0" applyFont="1" applyFill="1" applyBorder="1"/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" fontId="10" fillId="0" borderId="3" xfId="0" applyNumberFormat="1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" fontId="10" fillId="2" borderId="3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1" fontId="10" fillId="0" borderId="9" xfId="0" applyNumberFormat="1" applyFont="1" applyBorder="1" applyAlignment="1">
      <alignment horizontal="center" vertical="center"/>
    </xf>
    <xf numFmtId="1" fontId="10" fillId="0" borderId="12" xfId="0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Y1057"/>
  <sheetViews>
    <sheetView tabSelected="1" topLeftCell="I22" zoomScale="77" zoomScaleNormal="77" workbookViewId="0">
      <selection activeCell="G54" sqref="G54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4" width="22.25" customWidth="1"/>
    <col min="15" max="15" width="18.5" customWidth="1"/>
    <col min="16" max="16" width="18.125" customWidth="1"/>
    <col min="17" max="17" width="20.125" customWidth="1"/>
    <col min="18" max="18" width="25" customWidth="1"/>
    <col min="19" max="19" width="27.875" customWidth="1"/>
    <col min="20" max="20" width="11.75" customWidth="1"/>
    <col min="21" max="21" width="20.375" customWidth="1"/>
    <col min="22" max="22" width="38.875" customWidth="1"/>
    <col min="23" max="23" width="12.125" customWidth="1"/>
    <col min="24" max="24" width="12" customWidth="1"/>
    <col min="25" max="25" width="15.125" customWidth="1"/>
    <col min="26" max="41" width="7.625" customWidth="1"/>
  </cols>
  <sheetData>
    <row r="3" spans="2:19">
      <c r="B3" s="1" t="s">
        <v>0</v>
      </c>
    </row>
    <row r="5" spans="2:19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2:19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2:19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2:19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2:19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2:19" ht="15" customHeight="1">
      <c r="B10" s="2"/>
    </row>
    <row r="11" spans="2:19">
      <c r="B11" s="4" t="s">
        <v>11</v>
      </c>
    </row>
    <row r="12" spans="2:19" ht="3" customHeight="1"/>
    <row r="13" spans="2:19" ht="84" customHeight="1">
      <c r="B13" s="5" t="s">
        <v>12</v>
      </c>
      <c r="C13" s="21" t="s">
        <v>13</v>
      </c>
      <c r="D13" s="21" t="s">
        <v>14</v>
      </c>
      <c r="E13" s="21" t="s">
        <v>15</v>
      </c>
      <c r="F13" s="22" t="s">
        <v>16</v>
      </c>
      <c r="G13" s="22" t="s">
        <v>17</v>
      </c>
      <c r="H13" s="22" t="s">
        <v>18</v>
      </c>
      <c r="I13" s="22" t="s">
        <v>19</v>
      </c>
      <c r="J13" s="22" t="s">
        <v>20</v>
      </c>
      <c r="K13" s="22" t="s">
        <v>21</v>
      </c>
      <c r="L13" s="22" t="s">
        <v>22</v>
      </c>
      <c r="M13" s="22" t="s">
        <v>23</v>
      </c>
      <c r="N13" s="22" t="s">
        <v>24</v>
      </c>
      <c r="O13" s="22" t="s">
        <v>25</v>
      </c>
      <c r="P13" s="22" t="s">
        <v>26</v>
      </c>
      <c r="Q13" s="23" t="s">
        <v>27</v>
      </c>
      <c r="R13" s="24" t="s">
        <v>28</v>
      </c>
      <c r="S13" s="24" t="s">
        <v>29</v>
      </c>
    </row>
    <row r="14" spans="2:19">
      <c r="B14" s="6">
        <v>1</v>
      </c>
      <c r="C14" s="26">
        <v>2021241</v>
      </c>
      <c r="D14" s="9" t="s">
        <v>30</v>
      </c>
      <c r="E14" s="9">
        <v>0</v>
      </c>
      <c r="F14" s="14" t="s">
        <v>30</v>
      </c>
      <c r="G14" s="14" t="s">
        <v>30</v>
      </c>
      <c r="H14" s="14" t="s">
        <v>35</v>
      </c>
      <c r="I14" s="12">
        <f t="shared" ref="I14:I46" si="0">SUM(K14+L14+M14+E14)</f>
        <v>285</v>
      </c>
      <c r="J14" s="12">
        <f t="shared" ref="J14:J46" si="1">SUM(K14+L14+M14+N14)</f>
        <v>285</v>
      </c>
      <c r="K14" s="28">
        <v>95</v>
      </c>
      <c r="L14" s="28">
        <v>95</v>
      </c>
      <c r="M14" s="28">
        <v>95</v>
      </c>
      <c r="N14" s="14">
        <v>0</v>
      </c>
      <c r="O14" s="12" t="s">
        <v>33</v>
      </c>
      <c r="P14" s="14">
        <v>1</v>
      </c>
      <c r="Q14" s="12" t="s">
        <v>32</v>
      </c>
      <c r="R14" s="12" t="s">
        <v>33</v>
      </c>
      <c r="S14" s="11" t="s">
        <v>36</v>
      </c>
    </row>
    <row r="15" spans="2:19">
      <c r="B15" s="6">
        <v>2</v>
      </c>
      <c r="C15" s="26">
        <v>1709030</v>
      </c>
      <c r="D15" s="9" t="s">
        <v>30</v>
      </c>
      <c r="E15" s="9">
        <v>0</v>
      </c>
      <c r="F15" s="14" t="s">
        <v>30</v>
      </c>
      <c r="G15" s="14" t="s">
        <v>30</v>
      </c>
      <c r="H15" s="14" t="s">
        <v>35</v>
      </c>
      <c r="I15" s="12">
        <f t="shared" si="0"/>
        <v>280</v>
      </c>
      <c r="J15" s="12">
        <f t="shared" si="1"/>
        <v>280</v>
      </c>
      <c r="K15" s="33">
        <v>90</v>
      </c>
      <c r="L15" s="28">
        <v>95</v>
      </c>
      <c r="M15" s="28">
        <v>95</v>
      </c>
      <c r="N15" s="14">
        <v>0</v>
      </c>
      <c r="O15" s="12" t="s">
        <v>33</v>
      </c>
      <c r="P15" s="14">
        <v>1</v>
      </c>
      <c r="Q15" s="12" t="s">
        <v>32</v>
      </c>
      <c r="R15" s="12" t="s">
        <v>33</v>
      </c>
      <c r="S15" s="11" t="s">
        <v>36</v>
      </c>
    </row>
    <row r="16" spans="2:19">
      <c r="B16" s="6">
        <v>3</v>
      </c>
      <c r="C16" s="26">
        <v>1381910</v>
      </c>
      <c r="D16" s="9" t="s">
        <v>30</v>
      </c>
      <c r="E16" s="9">
        <v>0</v>
      </c>
      <c r="F16" s="14" t="s">
        <v>30</v>
      </c>
      <c r="G16" s="14" t="s">
        <v>30</v>
      </c>
      <c r="H16" s="14" t="s">
        <v>35</v>
      </c>
      <c r="I16" s="12">
        <f t="shared" si="0"/>
        <v>280</v>
      </c>
      <c r="J16" s="12">
        <f t="shared" si="1"/>
        <v>280</v>
      </c>
      <c r="K16" s="28">
        <v>90</v>
      </c>
      <c r="L16" s="28">
        <v>95</v>
      </c>
      <c r="M16" s="28">
        <v>95</v>
      </c>
      <c r="N16" s="10">
        <v>0</v>
      </c>
      <c r="O16" s="12" t="s">
        <v>33</v>
      </c>
      <c r="P16" s="10">
        <v>1</v>
      </c>
      <c r="Q16" s="25" t="s">
        <v>32</v>
      </c>
      <c r="R16" s="25" t="s">
        <v>33</v>
      </c>
      <c r="S16" s="11" t="s">
        <v>36</v>
      </c>
    </row>
    <row r="17" spans="2:19">
      <c r="B17" s="6">
        <v>4</v>
      </c>
      <c r="C17" s="26">
        <v>1118924</v>
      </c>
      <c r="D17" s="9" t="s">
        <v>30</v>
      </c>
      <c r="E17" s="9">
        <v>0</v>
      </c>
      <c r="F17" s="14" t="s">
        <v>30</v>
      </c>
      <c r="G17" s="14" t="s">
        <v>30</v>
      </c>
      <c r="H17" s="14" t="s">
        <v>35</v>
      </c>
      <c r="I17" s="12">
        <f t="shared" si="0"/>
        <v>280</v>
      </c>
      <c r="J17" s="12">
        <f t="shared" si="1"/>
        <v>280</v>
      </c>
      <c r="K17" s="28">
        <v>90</v>
      </c>
      <c r="L17" s="27">
        <v>95</v>
      </c>
      <c r="M17" s="28">
        <v>95</v>
      </c>
      <c r="N17" s="10">
        <v>0</v>
      </c>
      <c r="O17" s="12" t="s">
        <v>33</v>
      </c>
      <c r="P17" s="10">
        <v>1</v>
      </c>
      <c r="Q17" s="8" t="s">
        <v>32</v>
      </c>
      <c r="R17" s="8" t="s">
        <v>33</v>
      </c>
      <c r="S17" s="11" t="s">
        <v>36</v>
      </c>
    </row>
    <row r="18" spans="2:19" ht="15.75" customHeight="1">
      <c r="B18" s="6">
        <v>5</v>
      </c>
      <c r="C18" s="44">
        <v>2149385</v>
      </c>
      <c r="D18" s="47" t="s">
        <v>30</v>
      </c>
      <c r="E18" s="47">
        <v>0</v>
      </c>
      <c r="F18" s="39" t="s">
        <v>30</v>
      </c>
      <c r="G18" s="39" t="s">
        <v>30</v>
      </c>
      <c r="H18" s="14" t="s">
        <v>35</v>
      </c>
      <c r="I18" s="12">
        <f t="shared" si="0"/>
        <v>280</v>
      </c>
      <c r="J18" s="12">
        <f t="shared" si="1"/>
        <v>280</v>
      </c>
      <c r="K18" s="46">
        <v>95</v>
      </c>
      <c r="L18" s="46">
        <v>90</v>
      </c>
      <c r="M18" s="46">
        <v>95</v>
      </c>
      <c r="N18" s="48">
        <v>0</v>
      </c>
      <c r="O18" s="12" t="s">
        <v>33</v>
      </c>
      <c r="P18" s="48">
        <v>1</v>
      </c>
      <c r="Q18" s="57" t="s">
        <v>32</v>
      </c>
      <c r="R18" s="57" t="s">
        <v>33</v>
      </c>
      <c r="S18" s="59" t="s">
        <v>36</v>
      </c>
    </row>
    <row r="19" spans="2:19" ht="14.25">
      <c r="B19" s="6">
        <v>6</v>
      </c>
      <c r="C19" s="44">
        <v>2202180</v>
      </c>
      <c r="D19" s="47" t="s">
        <v>30</v>
      </c>
      <c r="E19" s="47">
        <v>0</v>
      </c>
      <c r="F19" s="39" t="s">
        <v>30</v>
      </c>
      <c r="G19" s="39" t="s">
        <v>30</v>
      </c>
      <c r="H19" s="14" t="s">
        <v>35</v>
      </c>
      <c r="I19" s="12">
        <f t="shared" si="0"/>
        <v>280</v>
      </c>
      <c r="J19" s="12">
        <f t="shared" si="1"/>
        <v>280</v>
      </c>
      <c r="K19" s="46">
        <v>90</v>
      </c>
      <c r="L19" s="46">
        <v>95</v>
      </c>
      <c r="M19" s="46">
        <v>95</v>
      </c>
      <c r="N19" s="48">
        <v>0</v>
      </c>
      <c r="O19" s="12" t="s">
        <v>33</v>
      </c>
      <c r="P19" s="48">
        <v>1</v>
      </c>
      <c r="Q19" s="57" t="s">
        <v>32</v>
      </c>
      <c r="R19" s="57" t="s">
        <v>33</v>
      </c>
      <c r="S19" s="59" t="s">
        <v>36</v>
      </c>
    </row>
    <row r="20" spans="2:19" ht="14.25">
      <c r="B20" s="6">
        <v>7</v>
      </c>
      <c r="C20" s="44">
        <v>2327333</v>
      </c>
      <c r="D20" s="47" t="s">
        <v>30</v>
      </c>
      <c r="E20" s="47">
        <v>0</v>
      </c>
      <c r="F20" s="48" t="s">
        <v>30</v>
      </c>
      <c r="G20" s="48" t="s">
        <v>30</v>
      </c>
      <c r="H20" s="10" t="s">
        <v>35</v>
      </c>
      <c r="I20" s="7">
        <f t="shared" si="0"/>
        <v>280</v>
      </c>
      <c r="J20" s="7">
        <f t="shared" si="1"/>
        <v>280</v>
      </c>
      <c r="K20" s="46">
        <v>95</v>
      </c>
      <c r="L20" s="46">
        <v>95</v>
      </c>
      <c r="M20" s="46">
        <v>90</v>
      </c>
      <c r="N20" s="48">
        <v>0</v>
      </c>
      <c r="O20" s="12" t="s">
        <v>33</v>
      </c>
      <c r="P20" s="48">
        <v>1</v>
      </c>
      <c r="Q20" s="57" t="s">
        <v>32</v>
      </c>
      <c r="R20" s="57" t="s">
        <v>33</v>
      </c>
      <c r="S20" s="59" t="s">
        <v>36</v>
      </c>
    </row>
    <row r="21" spans="2:19">
      <c r="B21" s="6">
        <v>8</v>
      </c>
      <c r="C21" s="26">
        <v>1681802</v>
      </c>
      <c r="D21" s="9" t="s">
        <v>30</v>
      </c>
      <c r="E21" s="9">
        <v>0</v>
      </c>
      <c r="F21" s="10" t="s">
        <v>30</v>
      </c>
      <c r="G21" s="10" t="s">
        <v>30</v>
      </c>
      <c r="H21" s="10" t="s">
        <v>35</v>
      </c>
      <c r="I21" s="7">
        <f t="shared" si="0"/>
        <v>275</v>
      </c>
      <c r="J21" s="7">
        <f t="shared" si="1"/>
        <v>275</v>
      </c>
      <c r="K21" s="28">
        <v>95</v>
      </c>
      <c r="L21" s="28">
        <v>90</v>
      </c>
      <c r="M21" s="28">
        <v>90</v>
      </c>
      <c r="N21" s="10">
        <v>0</v>
      </c>
      <c r="O21" s="12" t="s">
        <v>33</v>
      </c>
      <c r="P21" s="10">
        <v>1</v>
      </c>
      <c r="Q21" s="8" t="s">
        <v>32</v>
      </c>
      <c r="R21" s="8" t="s">
        <v>33</v>
      </c>
      <c r="S21" s="11" t="s">
        <v>36</v>
      </c>
    </row>
    <row r="22" spans="2:19">
      <c r="B22" s="6">
        <v>9</v>
      </c>
      <c r="C22" s="26">
        <v>1375231</v>
      </c>
      <c r="D22" s="9" t="s">
        <v>30</v>
      </c>
      <c r="E22" s="9">
        <v>0</v>
      </c>
      <c r="F22" s="10" t="s">
        <v>30</v>
      </c>
      <c r="G22" s="10" t="s">
        <v>30</v>
      </c>
      <c r="H22" s="10" t="s">
        <v>35</v>
      </c>
      <c r="I22" s="7">
        <f t="shared" si="0"/>
        <v>275</v>
      </c>
      <c r="J22" s="7">
        <f t="shared" si="1"/>
        <v>275</v>
      </c>
      <c r="K22" s="33">
        <v>90</v>
      </c>
      <c r="L22" s="28">
        <v>95</v>
      </c>
      <c r="M22" s="28">
        <v>90</v>
      </c>
      <c r="N22" s="10">
        <v>0</v>
      </c>
      <c r="O22" s="12" t="s">
        <v>33</v>
      </c>
      <c r="P22" s="10">
        <v>1</v>
      </c>
      <c r="Q22" s="8" t="s">
        <v>32</v>
      </c>
      <c r="R22" s="8" t="s">
        <v>33</v>
      </c>
      <c r="S22" s="11" t="s">
        <v>36</v>
      </c>
    </row>
    <row r="23" spans="2:19">
      <c r="B23" s="6">
        <v>10</v>
      </c>
      <c r="C23" s="26">
        <v>2043697</v>
      </c>
      <c r="D23" s="9" t="s">
        <v>30</v>
      </c>
      <c r="E23" s="9">
        <v>0</v>
      </c>
      <c r="F23" s="10" t="s">
        <v>30</v>
      </c>
      <c r="G23" s="10" t="s">
        <v>30</v>
      </c>
      <c r="H23" s="10" t="s">
        <v>35</v>
      </c>
      <c r="I23" s="7">
        <f t="shared" si="0"/>
        <v>275</v>
      </c>
      <c r="J23" s="7">
        <f t="shared" si="1"/>
        <v>275</v>
      </c>
      <c r="K23" s="28">
        <v>95</v>
      </c>
      <c r="L23" s="28">
        <v>90</v>
      </c>
      <c r="M23" s="28">
        <v>90</v>
      </c>
      <c r="N23" s="10">
        <v>0</v>
      </c>
      <c r="O23" s="12" t="s">
        <v>33</v>
      </c>
      <c r="P23" s="10">
        <v>1</v>
      </c>
      <c r="Q23" s="8" t="s">
        <v>32</v>
      </c>
      <c r="R23" s="8" t="s">
        <v>33</v>
      </c>
      <c r="S23" s="11" t="s">
        <v>36</v>
      </c>
    </row>
    <row r="24" spans="2:19" ht="15.75" customHeight="1">
      <c r="B24" s="6">
        <v>11</v>
      </c>
      <c r="C24" s="44">
        <v>2480707</v>
      </c>
      <c r="D24" s="47" t="s">
        <v>30</v>
      </c>
      <c r="E24" s="47">
        <v>0</v>
      </c>
      <c r="F24" s="48" t="s">
        <v>30</v>
      </c>
      <c r="G24" s="48" t="s">
        <v>30</v>
      </c>
      <c r="H24" s="10" t="s">
        <v>35</v>
      </c>
      <c r="I24" s="7">
        <f t="shared" si="0"/>
        <v>275</v>
      </c>
      <c r="J24" s="7">
        <f t="shared" si="1"/>
        <v>275</v>
      </c>
      <c r="K24" s="46">
        <v>95</v>
      </c>
      <c r="L24" s="46">
        <v>90</v>
      </c>
      <c r="M24" s="46">
        <v>90</v>
      </c>
      <c r="N24" s="48">
        <v>0</v>
      </c>
      <c r="O24" s="12" t="s">
        <v>33</v>
      </c>
      <c r="P24" s="48">
        <v>1</v>
      </c>
      <c r="Q24" s="57" t="s">
        <v>32</v>
      </c>
      <c r="R24" s="57" t="s">
        <v>33</v>
      </c>
      <c r="S24" s="59" t="s">
        <v>36</v>
      </c>
    </row>
    <row r="25" spans="2:19" ht="14.25">
      <c r="B25" s="6">
        <v>12</v>
      </c>
      <c r="C25" s="44">
        <v>2383950</v>
      </c>
      <c r="D25" s="47" t="s">
        <v>30</v>
      </c>
      <c r="E25" s="47">
        <v>0</v>
      </c>
      <c r="F25" s="48" t="s">
        <v>30</v>
      </c>
      <c r="G25" s="48" t="s">
        <v>30</v>
      </c>
      <c r="H25" s="10" t="s">
        <v>35</v>
      </c>
      <c r="I25" s="7">
        <f t="shared" si="0"/>
        <v>275</v>
      </c>
      <c r="J25" s="7">
        <f t="shared" si="1"/>
        <v>275</v>
      </c>
      <c r="K25" s="46">
        <v>90</v>
      </c>
      <c r="L25" s="46">
        <v>95</v>
      </c>
      <c r="M25" s="46">
        <v>90</v>
      </c>
      <c r="N25" s="48">
        <v>0</v>
      </c>
      <c r="O25" s="12" t="s">
        <v>33</v>
      </c>
      <c r="P25" s="48">
        <v>1</v>
      </c>
      <c r="Q25" s="57" t="s">
        <v>32</v>
      </c>
      <c r="R25" s="57" t="s">
        <v>33</v>
      </c>
      <c r="S25" s="59" t="s">
        <v>36</v>
      </c>
    </row>
    <row r="26" spans="2:19">
      <c r="B26" s="6">
        <v>13</v>
      </c>
      <c r="C26" s="26">
        <v>2479499</v>
      </c>
      <c r="D26" s="47" t="s">
        <v>30</v>
      </c>
      <c r="E26" s="47">
        <v>0</v>
      </c>
      <c r="F26" s="48" t="s">
        <v>30</v>
      </c>
      <c r="G26" s="48" t="s">
        <v>30</v>
      </c>
      <c r="H26" s="10" t="s">
        <v>35</v>
      </c>
      <c r="I26" s="7">
        <f t="shared" si="0"/>
        <v>270</v>
      </c>
      <c r="J26" s="7">
        <f t="shared" si="1"/>
        <v>270</v>
      </c>
      <c r="K26" s="46">
        <v>90</v>
      </c>
      <c r="L26" s="46">
        <v>95</v>
      </c>
      <c r="M26" s="46">
        <v>85</v>
      </c>
      <c r="N26" s="48">
        <v>0</v>
      </c>
      <c r="O26" s="12" t="s">
        <v>33</v>
      </c>
      <c r="P26" s="48">
        <v>1</v>
      </c>
      <c r="Q26" s="57" t="s">
        <v>32</v>
      </c>
      <c r="R26" s="57" t="s">
        <v>33</v>
      </c>
      <c r="S26" s="59" t="s">
        <v>36</v>
      </c>
    </row>
    <row r="27" spans="2:19" ht="14.25">
      <c r="B27" s="6">
        <v>14</v>
      </c>
      <c r="C27" s="44">
        <v>2443464</v>
      </c>
      <c r="D27" s="47" t="s">
        <v>30</v>
      </c>
      <c r="E27" s="47">
        <v>0</v>
      </c>
      <c r="F27" s="48" t="s">
        <v>30</v>
      </c>
      <c r="G27" s="48" t="s">
        <v>30</v>
      </c>
      <c r="H27" s="10" t="s">
        <v>35</v>
      </c>
      <c r="I27" s="7">
        <f t="shared" si="0"/>
        <v>270</v>
      </c>
      <c r="J27" s="7">
        <f t="shared" si="1"/>
        <v>270</v>
      </c>
      <c r="K27" s="46">
        <v>90</v>
      </c>
      <c r="L27" s="46">
        <v>85</v>
      </c>
      <c r="M27" s="46">
        <v>95</v>
      </c>
      <c r="N27" s="48">
        <v>0</v>
      </c>
      <c r="O27" s="12" t="s">
        <v>33</v>
      </c>
      <c r="P27" s="48">
        <v>1</v>
      </c>
      <c r="Q27" s="57" t="s">
        <v>32</v>
      </c>
      <c r="R27" s="57" t="s">
        <v>33</v>
      </c>
      <c r="S27" s="59" t="s">
        <v>36</v>
      </c>
    </row>
    <row r="28" spans="2:19" ht="14.25">
      <c r="B28" s="6">
        <v>15</v>
      </c>
      <c r="C28" s="44">
        <v>2067292</v>
      </c>
      <c r="D28" s="48" t="s">
        <v>30</v>
      </c>
      <c r="E28" s="48">
        <v>0</v>
      </c>
      <c r="F28" s="48" t="s">
        <v>30</v>
      </c>
      <c r="G28" s="48" t="s">
        <v>30</v>
      </c>
      <c r="H28" s="10" t="s">
        <v>35</v>
      </c>
      <c r="I28" s="7">
        <f t="shared" si="0"/>
        <v>265</v>
      </c>
      <c r="J28" s="7">
        <f t="shared" si="1"/>
        <v>265</v>
      </c>
      <c r="K28" s="51">
        <v>85</v>
      </c>
      <c r="L28" s="51">
        <v>85</v>
      </c>
      <c r="M28" s="51">
        <v>95</v>
      </c>
      <c r="N28" s="48">
        <v>0</v>
      </c>
      <c r="O28" s="7" t="s">
        <v>33</v>
      </c>
      <c r="P28" s="48">
        <v>1</v>
      </c>
      <c r="Q28" s="58" t="s">
        <v>32</v>
      </c>
      <c r="R28" s="58" t="s">
        <v>33</v>
      </c>
      <c r="S28" s="38" t="s">
        <v>36</v>
      </c>
    </row>
    <row r="29" spans="2:19" ht="14.25">
      <c r="B29" s="6">
        <v>16</v>
      </c>
      <c r="C29" s="44">
        <v>2386282</v>
      </c>
      <c r="D29" s="47" t="s">
        <v>30</v>
      </c>
      <c r="E29" s="47">
        <v>0</v>
      </c>
      <c r="F29" s="48" t="s">
        <v>30</v>
      </c>
      <c r="G29" s="48" t="s">
        <v>30</v>
      </c>
      <c r="H29" s="10" t="s">
        <v>35</v>
      </c>
      <c r="I29" s="7">
        <f t="shared" si="0"/>
        <v>265</v>
      </c>
      <c r="J29" s="7">
        <f t="shared" si="1"/>
        <v>265</v>
      </c>
      <c r="K29" s="54">
        <v>85</v>
      </c>
      <c r="L29" s="51">
        <v>90</v>
      </c>
      <c r="M29" s="51">
        <v>90</v>
      </c>
      <c r="N29" s="48">
        <v>0</v>
      </c>
      <c r="O29" s="7" t="s">
        <v>33</v>
      </c>
      <c r="P29" s="48">
        <v>1</v>
      </c>
      <c r="Q29" s="57" t="s">
        <v>32</v>
      </c>
      <c r="R29" s="57" t="s">
        <v>33</v>
      </c>
      <c r="S29" s="60" t="s">
        <v>36</v>
      </c>
    </row>
    <row r="30" spans="2:19">
      <c r="B30" s="6">
        <v>17</v>
      </c>
      <c r="C30" s="26">
        <v>1408941</v>
      </c>
      <c r="D30" s="49" t="s">
        <v>30</v>
      </c>
      <c r="E30" s="49">
        <v>0</v>
      </c>
      <c r="F30" s="36" t="s">
        <v>30</v>
      </c>
      <c r="G30" s="36" t="s">
        <v>30</v>
      </c>
      <c r="H30" s="36" t="s">
        <v>35</v>
      </c>
      <c r="I30" s="7">
        <f t="shared" si="0"/>
        <v>260</v>
      </c>
      <c r="J30" s="7">
        <f t="shared" si="1"/>
        <v>260</v>
      </c>
      <c r="K30" s="53">
        <v>85</v>
      </c>
      <c r="L30" s="56">
        <v>90</v>
      </c>
      <c r="M30" s="53">
        <v>85</v>
      </c>
      <c r="N30" s="37">
        <v>0</v>
      </c>
      <c r="O30" s="31" t="s">
        <v>33</v>
      </c>
      <c r="P30" s="37">
        <v>1</v>
      </c>
      <c r="Q30" s="31" t="s">
        <v>32</v>
      </c>
      <c r="R30" s="13" t="s">
        <v>33</v>
      </c>
      <c r="S30" s="32" t="s">
        <v>36</v>
      </c>
    </row>
    <row r="31" spans="2:19">
      <c r="B31" s="6">
        <v>18</v>
      </c>
      <c r="C31" s="26">
        <v>1755382</v>
      </c>
      <c r="D31" s="14" t="s">
        <v>30</v>
      </c>
      <c r="E31" s="14">
        <v>0</v>
      </c>
      <c r="F31" s="14" t="s">
        <v>30</v>
      </c>
      <c r="G31" s="14" t="s">
        <v>30</v>
      </c>
      <c r="H31" s="14" t="s">
        <v>35</v>
      </c>
      <c r="I31" s="7">
        <f t="shared" si="0"/>
        <v>260</v>
      </c>
      <c r="J31" s="7">
        <f t="shared" si="1"/>
        <v>260</v>
      </c>
      <c r="K31" s="28">
        <v>80</v>
      </c>
      <c r="L31" s="27">
        <v>95</v>
      </c>
      <c r="M31" s="28">
        <v>85</v>
      </c>
      <c r="N31" s="14">
        <v>0</v>
      </c>
      <c r="O31" s="12" t="s">
        <v>33</v>
      </c>
      <c r="P31" s="14">
        <v>1</v>
      </c>
      <c r="Q31" s="12" t="s">
        <v>32</v>
      </c>
      <c r="R31" s="12" t="s">
        <v>33</v>
      </c>
      <c r="S31" s="12" t="s">
        <v>36</v>
      </c>
    </row>
    <row r="32" spans="2:19">
      <c r="B32" s="6">
        <v>19</v>
      </c>
      <c r="C32" s="29">
        <v>1882150</v>
      </c>
      <c r="D32" s="14" t="s">
        <v>30</v>
      </c>
      <c r="E32" s="14">
        <v>0</v>
      </c>
      <c r="F32" s="14" t="s">
        <v>30</v>
      </c>
      <c r="G32" s="14" t="s">
        <v>30</v>
      </c>
      <c r="H32" s="14" t="s">
        <v>35</v>
      </c>
      <c r="I32" s="7">
        <f t="shared" si="0"/>
        <v>260</v>
      </c>
      <c r="J32" s="7">
        <f t="shared" si="1"/>
        <v>260</v>
      </c>
      <c r="K32" s="28">
        <v>90</v>
      </c>
      <c r="L32" s="27">
        <v>85</v>
      </c>
      <c r="M32" s="28">
        <v>85</v>
      </c>
      <c r="N32" s="14">
        <v>0</v>
      </c>
      <c r="O32" s="12" t="s">
        <v>33</v>
      </c>
      <c r="P32" s="14">
        <v>1</v>
      </c>
      <c r="Q32" s="12" t="s">
        <v>32</v>
      </c>
      <c r="R32" s="12" t="s">
        <v>33</v>
      </c>
      <c r="S32" s="12" t="s">
        <v>36</v>
      </c>
    </row>
    <row r="33" spans="2:19" ht="14.25">
      <c r="B33" s="6">
        <v>20</v>
      </c>
      <c r="C33" s="44">
        <v>2080170</v>
      </c>
      <c r="D33" s="40" t="s">
        <v>30</v>
      </c>
      <c r="E33" s="40">
        <v>0</v>
      </c>
      <c r="F33" s="40" t="s">
        <v>30</v>
      </c>
      <c r="G33" s="40" t="s">
        <v>30</v>
      </c>
      <c r="H33" s="36" t="s">
        <v>35</v>
      </c>
      <c r="I33" s="7">
        <f t="shared" si="0"/>
        <v>260</v>
      </c>
      <c r="J33" s="7">
        <f t="shared" si="1"/>
        <v>260</v>
      </c>
      <c r="K33" s="42">
        <v>85</v>
      </c>
      <c r="L33" s="41">
        <v>95</v>
      </c>
      <c r="M33" s="41">
        <v>80</v>
      </c>
      <c r="N33" s="41">
        <v>0</v>
      </c>
      <c r="O33" s="30" t="s">
        <v>33</v>
      </c>
      <c r="P33" s="42">
        <v>1</v>
      </c>
      <c r="Q33" s="43" t="s">
        <v>32</v>
      </c>
      <c r="R33" s="43" t="s">
        <v>33</v>
      </c>
      <c r="S33" s="61" t="s">
        <v>36</v>
      </c>
    </row>
    <row r="34" spans="2:19">
      <c r="B34" s="6">
        <v>21</v>
      </c>
      <c r="C34" s="26">
        <v>1611691</v>
      </c>
      <c r="D34" s="14" t="s">
        <v>30</v>
      </c>
      <c r="E34" s="14">
        <v>0</v>
      </c>
      <c r="F34" s="14" t="s">
        <v>30</v>
      </c>
      <c r="G34" s="14" t="s">
        <v>30</v>
      </c>
      <c r="H34" s="14" t="s">
        <v>35</v>
      </c>
      <c r="I34" s="7">
        <f t="shared" si="0"/>
        <v>255</v>
      </c>
      <c r="J34" s="7">
        <f t="shared" si="1"/>
        <v>255</v>
      </c>
      <c r="K34" s="28">
        <v>90</v>
      </c>
      <c r="L34" s="27">
        <v>80</v>
      </c>
      <c r="M34" s="28">
        <v>85</v>
      </c>
      <c r="N34" s="14">
        <v>0</v>
      </c>
      <c r="O34" s="12" t="s">
        <v>33</v>
      </c>
      <c r="P34" s="14">
        <v>1</v>
      </c>
      <c r="Q34" s="12" t="s">
        <v>32</v>
      </c>
      <c r="R34" s="12" t="s">
        <v>33</v>
      </c>
      <c r="S34" s="12" t="s">
        <v>36</v>
      </c>
    </row>
    <row r="35" spans="2:19">
      <c r="B35" s="6">
        <v>22</v>
      </c>
      <c r="C35" s="26">
        <v>1571413</v>
      </c>
      <c r="D35" s="14" t="s">
        <v>30</v>
      </c>
      <c r="E35" s="14">
        <v>0</v>
      </c>
      <c r="F35" s="14" t="s">
        <v>30</v>
      </c>
      <c r="G35" s="14" t="s">
        <v>30</v>
      </c>
      <c r="H35" s="14" t="s">
        <v>35</v>
      </c>
      <c r="I35" s="7">
        <f t="shared" si="0"/>
        <v>255</v>
      </c>
      <c r="J35" s="7">
        <f t="shared" si="1"/>
        <v>255</v>
      </c>
      <c r="K35" s="28">
        <v>85</v>
      </c>
      <c r="L35" s="27">
        <v>80</v>
      </c>
      <c r="M35" s="28">
        <v>90</v>
      </c>
      <c r="N35" s="14">
        <v>0</v>
      </c>
      <c r="O35" s="12" t="s">
        <v>33</v>
      </c>
      <c r="P35" s="14">
        <v>1</v>
      </c>
      <c r="Q35" s="12" t="s">
        <v>32</v>
      </c>
      <c r="R35" s="12" t="s">
        <v>33</v>
      </c>
      <c r="S35" s="12" t="s">
        <v>36</v>
      </c>
    </row>
    <row r="36" spans="2:19">
      <c r="B36" s="6">
        <v>23</v>
      </c>
      <c r="C36" s="29">
        <v>1718563</v>
      </c>
      <c r="D36" s="35" t="s">
        <v>30</v>
      </c>
      <c r="E36" s="35">
        <v>0</v>
      </c>
      <c r="F36" s="35" t="s">
        <v>30</v>
      </c>
      <c r="G36" s="35" t="s">
        <v>30</v>
      </c>
      <c r="H36" s="35" t="s">
        <v>35</v>
      </c>
      <c r="I36" s="7">
        <f t="shared" si="0"/>
        <v>250</v>
      </c>
      <c r="J36" s="7">
        <f t="shared" si="1"/>
        <v>250</v>
      </c>
      <c r="K36" s="52">
        <v>85</v>
      </c>
      <c r="L36" s="55">
        <v>85</v>
      </c>
      <c r="M36" s="52">
        <v>80</v>
      </c>
      <c r="N36" s="35">
        <v>0</v>
      </c>
      <c r="O36" s="34" t="s">
        <v>33</v>
      </c>
      <c r="P36" s="35">
        <v>1</v>
      </c>
      <c r="Q36" s="34" t="s">
        <v>32</v>
      </c>
      <c r="R36" s="12" t="s">
        <v>33</v>
      </c>
      <c r="S36" s="34" t="s">
        <v>36</v>
      </c>
    </row>
    <row r="37" spans="2:19">
      <c r="B37" s="6">
        <v>24</v>
      </c>
      <c r="C37" s="26">
        <v>1410749</v>
      </c>
      <c r="D37" s="14" t="s">
        <v>30</v>
      </c>
      <c r="E37" s="14">
        <v>0</v>
      </c>
      <c r="F37" s="14" t="s">
        <v>30</v>
      </c>
      <c r="G37" s="14" t="s">
        <v>30</v>
      </c>
      <c r="H37" s="45" t="s">
        <v>35</v>
      </c>
      <c r="I37" s="7">
        <f t="shared" si="0"/>
        <v>250</v>
      </c>
      <c r="J37" s="7">
        <f t="shared" si="1"/>
        <v>250</v>
      </c>
      <c r="K37" s="28">
        <v>85</v>
      </c>
      <c r="L37" s="27">
        <v>85</v>
      </c>
      <c r="M37" s="28">
        <v>80</v>
      </c>
      <c r="N37" s="14">
        <v>0</v>
      </c>
      <c r="O37" s="12" t="s">
        <v>33</v>
      </c>
      <c r="P37" s="14">
        <v>1</v>
      </c>
      <c r="Q37" s="12" t="s">
        <v>32</v>
      </c>
      <c r="R37" s="12" t="s">
        <v>33</v>
      </c>
      <c r="S37" s="12" t="s">
        <v>36</v>
      </c>
    </row>
    <row r="38" spans="2:19">
      <c r="B38" s="6">
        <v>25</v>
      </c>
      <c r="C38" s="26">
        <v>1635266</v>
      </c>
      <c r="D38" s="12" t="s">
        <v>30</v>
      </c>
      <c r="E38" s="12">
        <v>0</v>
      </c>
      <c r="F38" s="12" t="s">
        <v>30</v>
      </c>
      <c r="G38" s="12" t="s">
        <v>30</v>
      </c>
      <c r="H38" s="12" t="s">
        <v>31</v>
      </c>
      <c r="I38" s="7">
        <f t="shared" si="0"/>
        <v>232</v>
      </c>
      <c r="J38" s="7">
        <f t="shared" si="1"/>
        <v>232</v>
      </c>
      <c r="K38" s="50">
        <v>72</v>
      </c>
      <c r="L38" s="50">
        <v>75</v>
      </c>
      <c r="M38" s="50">
        <v>85</v>
      </c>
      <c r="N38" s="50">
        <v>0</v>
      </c>
      <c r="O38" s="12" t="s">
        <v>30</v>
      </c>
      <c r="P38" s="50">
        <v>10</v>
      </c>
      <c r="Q38" s="12" t="s">
        <v>32</v>
      </c>
      <c r="R38" s="12" t="s">
        <v>33</v>
      </c>
      <c r="S38" s="38" t="s">
        <v>36</v>
      </c>
    </row>
    <row r="39" spans="2:19">
      <c r="B39" s="6">
        <v>26</v>
      </c>
      <c r="C39" s="26">
        <v>1009325</v>
      </c>
      <c r="D39" s="14" t="s">
        <v>30</v>
      </c>
      <c r="E39" s="14">
        <v>0</v>
      </c>
      <c r="F39" s="14" t="s">
        <v>30</v>
      </c>
      <c r="G39" s="14" t="s">
        <v>30</v>
      </c>
      <c r="H39" s="14" t="s">
        <v>35</v>
      </c>
      <c r="I39" s="7">
        <f t="shared" si="0"/>
        <v>0</v>
      </c>
      <c r="J39" s="7">
        <f t="shared" si="1"/>
        <v>0</v>
      </c>
      <c r="K39" s="14">
        <v>0</v>
      </c>
      <c r="L39" s="14">
        <v>0</v>
      </c>
      <c r="M39" s="14">
        <v>0</v>
      </c>
      <c r="N39" s="14">
        <v>0</v>
      </c>
      <c r="O39" s="12" t="s">
        <v>30</v>
      </c>
      <c r="P39" s="14">
        <v>1</v>
      </c>
      <c r="Q39" s="12" t="s">
        <v>32</v>
      </c>
      <c r="R39" s="12" t="s">
        <v>33</v>
      </c>
      <c r="S39" s="25" t="s">
        <v>34</v>
      </c>
    </row>
    <row r="40" spans="2:19">
      <c r="B40" s="6">
        <v>27</v>
      </c>
      <c r="C40" s="26">
        <v>1165650</v>
      </c>
      <c r="D40" s="12" t="s">
        <v>30</v>
      </c>
      <c r="E40" s="12">
        <v>0</v>
      </c>
      <c r="F40" s="12" t="s">
        <v>30</v>
      </c>
      <c r="G40" s="12" t="s">
        <v>30</v>
      </c>
      <c r="H40" s="14" t="s">
        <v>35</v>
      </c>
      <c r="I40" s="7">
        <f t="shared" si="0"/>
        <v>0</v>
      </c>
      <c r="J40" s="7">
        <f t="shared" si="1"/>
        <v>0</v>
      </c>
      <c r="K40" s="14">
        <v>0</v>
      </c>
      <c r="L40" s="14">
        <v>0</v>
      </c>
      <c r="M40" s="14">
        <v>0</v>
      </c>
      <c r="N40" s="14">
        <v>0</v>
      </c>
      <c r="O40" s="12" t="s">
        <v>30</v>
      </c>
      <c r="P40" s="14">
        <v>2</v>
      </c>
      <c r="Q40" s="12" t="s">
        <v>32</v>
      </c>
      <c r="R40" s="12" t="s">
        <v>33</v>
      </c>
      <c r="S40" s="25" t="s">
        <v>34</v>
      </c>
    </row>
    <row r="41" spans="2:19">
      <c r="B41" s="6">
        <v>28</v>
      </c>
      <c r="C41" s="26">
        <v>1119516</v>
      </c>
      <c r="D41" s="12" t="s">
        <v>30</v>
      </c>
      <c r="E41" s="12">
        <v>0</v>
      </c>
      <c r="F41" s="12" t="s">
        <v>30</v>
      </c>
      <c r="G41" s="12" t="s">
        <v>30</v>
      </c>
      <c r="H41" s="14" t="s">
        <v>35</v>
      </c>
      <c r="I41" s="7">
        <f t="shared" si="0"/>
        <v>0</v>
      </c>
      <c r="J41" s="7">
        <f t="shared" si="1"/>
        <v>0</v>
      </c>
      <c r="K41" s="14">
        <v>0</v>
      </c>
      <c r="L41" s="14">
        <v>0</v>
      </c>
      <c r="M41" s="14">
        <v>0</v>
      </c>
      <c r="N41" s="14">
        <v>0</v>
      </c>
      <c r="O41" s="12" t="s">
        <v>30</v>
      </c>
      <c r="P41" s="14">
        <v>1</v>
      </c>
      <c r="Q41" s="12" t="s">
        <v>32</v>
      </c>
      <c r="R41" s="12" t="s">
        <v>33</v>
      </c>
      <c r="S41" s="25" t="s">
        <v>34</v>
      </c>
    </row>
    <row r="42" spans="2:19">
      <c r="B42" s="6">
        <v>29</v>
      </c>
      <c r="C42" s="26">
        <v>2003524</v>
      </c>
      <c r="D42" s="12" t="s">
        <v>30</v>
      </c>
      <c r="E42" s="12">
        <v>0</v>
      </c>
      <c r="F42" s="12" t="s">
        <v>30</v>
      </c>
      <c r="G42" s="12" t="s">
        <v>30</v>
      </c>
      <c r="H42" s="14" t="s">
        <v>35</v>
      </c>
      <c r="I42" s="7">
        <f t="shared" si="0"/>
        <v>0</v>
      </c>
      <c r="J42" s="7">
        <f t="shared" si="1"/>
        <v>0</v>
      </c>
      <c r="K42" s="14">
        <v>0</v>
      </c>
      <c r="L42" s="14">
        <v>0</v>
      </c>
      <c r="M42" s="14">
        <v>0</v>
      </c>
      <c r="N42" s="14">
        <v>0</v>
      </c>
      <c r="O42" s="12" t="s">
        <v>30</v>
      </c>
      <c r="P42" s="14">
        <v>4</v>
      </c>
      <c r="Q42" s="12" t="s">
        <v>32</v>
      </c>
      <c r="R42" s="12" t="s">
        <v>33</v>
      </c>
      <c r="S42" s="25" t="s">
        <v>34</v>
      </c>
    </row>
    <row r="43" spans="2:19" ht="14.25">
      <c r="B43" s="6">
        <v>30</v>
      </c>
      <c r="C43" s="44">
        <v>1331597</v>
      </c>
      <c r="D43" s="39" t="s">
        <v>30</v>
      </c>
      <c r="E43" s="39">
        <v>0</v>
      </c>
      <c r="F43" s="39" t="s">
        <v>30</v>
      </c>
      <c r="G43" s="39" t="s">
        <v>30</v>
      </c>
      <c r="H43" s="39" t="s">
        <v>35</v>
      </c>
      <c r="I43" s="7">
        <f t="shared" si="0"/>
        <v>0</v>
      </c>
      <c r="J43" s="7">
        <f t="shared" si="1"/>
        <v>0</v>
      </c>
      <c r="K43" s="39">
        <v>0</v>
      </c>
      <c r="L43" s="39">
        <v>0</v>
      </c>
      <c r="M43" s="39">
        <v>0</v>
      </c>
      <c r="N43" s="39">
        <v>0</v>
      </c>
      <c r="O43" s="39" t="s">
        <v>30</v>
      </c>
      <c r="P43" s="39">
        <v>2</v>
      </c>
      <c r="Q43" s="39" t="s">
        <v>32</v>
      </c>
      <c r="R43" s="39" t="s">
        <v>33</v>
      </c>
      <c r="S43" s="58" t="s">
        <v>34</v>
      </c>
    </row>
    <row r="44" spans="2:19" ht="14.25">
      <c r="B44" s="6">
        <v>31</v>
      </c>
      <c r="C44" s="44">
        <v>2235345</v>
      </c>
      <c r="D44" s="39" t="s">
        <v>30</v>
      </c>
      <c r="E44" s="39">
        <v>0</v>
      </c>
      <c r="F44" s="39" t="s">
        <v>30</v>
      </c>
      <c r="G44" s="39" t="s">
        <v>30</v>
      </c>
      <c r="H44" s="14" t="s">
        <v>35</v>
      </c>
      <c r="I44" s="7">
        <f t="shared" si="0"/>
        <v>0</v>
      </c>
      <c r="J44" s="7">
        <f t="shared" si="1"/>
        <v>0</v>
      </c>
      <c r="K44" s="39">
        <v>0</v>
      </c>
      <c r="L44" s="39">
        <v>0</v>
      </c>
      <c r="M44" s="39">
        <v>0</v>
      </c>
      <c r="N44" s="39">
        <v>0</v>
      </c>
      <c r="O44" s="39" t="s">
        <v>30</v>
      </c>
      <c r="P44" s="39">
        <v>1</v>
      </c>
      <c r="Q44" s="39" t="s">
        <v>32</v>
      </c>
      <c r="R44" s="39" t="s">
        <v>33</v>
      </c>
      <c r="S44" s="39" t="s">
        <v>34</v>
      </c>
    </row>
    <row r="45" spans="2:19" ht="14.25">
      <c r="B45" s="6">
        <v>32</v>
      </c>
      <c r="C45" s="44">
        <v>2477503</v>
      </c>
      <c r="D45" s="39" t="s">
        <v>30</v>
      </c>
      <c r="E45" s="39">
        <v>0</v>
      </c>
      <c r="F45" s="39" t="s">
        <v>30</v>
      </c>
      <c r="G45" s="39" t="s">
        <v>30</v>
      </c>
      <c r="H45" s="14" t="s">
        <v>35</v>
      </c>
      <c r="I45" s="7">
        <f t="shared" si="0"/>
        <v>0</v>
      </c>
      <c r="J45" s="7">
        <f t="shared" si="1"/>
        <v>0</v>
      </c>
      <c r="K45" s="39">
        <v>0</v>
      </c>
      <c r="L45" s="39">
        <v>0</v>
      </c>
      <c r="M45" s="39">
        <v>0</v>
      </c>
      <c r="N45" s="39">
        <v>0</v>
      </c>
      <c r="O45" s="39" t="s">
        <v>30</v>
      </c>
      <c r="P45" s="39">
        <v>1</v>
      </c>
      <c r="Q45" s="39" t="s">
        <v>32</v>
      </c>
      <c r="R45" s="39" t="s">
        <v>33</v>
      </c>
      <c r="S45" s="58" t="s">
        <v>34</v>
      </c>
    </row>
    <row r="46" spans="2:19" ht="14.25">
      <c r="B46" s="6">
        <v>33</v>
      </c>
      <c r="C46" s="62">
        <v>2554631</v>
      </c>
      <c r="D46" s="40" t="s">
        <v>30</v>
      </c>
      <c r="E46" s="40">
        <v>0</v>
      </c>
      <c r="F46" s="40" t="s">
        <v>30</v>
      </c>
      <c r="G46" s="40" t="s">
        <v>30</v>
      </c>
      <c r="H46" s="35" t="s">
        <v>35</v>
      </c>
      <c r="I46" s="30">
        <f t="shared" si="0"/>
        <v>0</v>
      </c>
      <c r="J46" s="30">
        <f t="shared" si="1"/>
        <v>0</v>
      </c>
      <c r="K46" s="40">
        <v>0</v>
      </c>
      <c r="L46" s="40">
        <v>0</v>
      </c>
      <c r="M46" s="40">
        <v>0</v>
      </c>
      <c r="N46" s="40">
        <v>0</v>
      </c>
      <c r="O46" s="40" t="s">
        <v>30</v>
      </c>
      <c r="P46" s="40">
        <v>1</v>
      </c>
      <c r="Q46" s="40" t="s">
        <v>32</v>
      </c>
      <c r="R46" s="40" t="s">
        <v>33</v>
      </c>
      <c r="S46" s="63" t="s">
        <v>34</v>
      </c>
    </row>
    <row r="47" spans="2:19" ht="14.25">
      <c r="B47" s="6">
        <v>34</v>
      </c>
      <c r="C47" s="44">
        <v>2558368</v>
      </c>
      <c r="D47" s="39" t="s">
        <v>30</v>
      </c>
      <c r="E47" s="39">
        <v>0</v>
      </c>
      <c r="F47" s="39" t="s">
        <v>30</v>
      </c>
      <c r="G47" s="39" t="s">
        <v>30</v>
      </c>
      <c r="H47" s="14" t="s">
        <v>35</v>
      </c>
      <c r="I47" s="12">
        <f t="shared" ref="I47:I48" si="2">SUM(K47+L47+M47+E47)</f>
        <v>0</v>
      </c>
      <c r="J47" s="12">
        <f t="shared" ref="J47:J48" si="3">SUM(K47+L47+M47+N47)</f>
        <v>0</v>
      </c>
      <c r="K47" s="39">
        <v>0</v>
      </c>
      <c r="L47" s="39">
        <v>0</v>
      </c>
      <c r="M47" s="39">
        <v>0</v>
      </c>
      <c r="N47" s="39">
        <v>0</v>
      </c>
      <c r="O47" s="39" t="s">
        <v>30</v>
      </c>
      <c r="P47" s="39">
        <v>1</v>
      </c>
      <c r="Q47" s="39" t="s">
        <v>32</v>
      </c>
      <c r="R47" s="39" t="s">
        <v>33</v>
      </c>
      <c r="S47" s="39" t="s">
        <v>34</v>
      </c>
    </row>
    <row r="48" spans="2:19" ht="14.25">
      <c r="B48" s="21">
        <v>35</v>
      </c>
      <c r="C48" s="62">
        <v>2558296</v>
      </c>
      <c r="D48" s="40" t="s">
        <v>30</v>
      </c>
      <c r="E48" s="40">
        <v>0</v>
      </c>
      <c r="F48" s="40" t="s">
        <v>30</v>
      </c>
      <c r="G48" s="40" t="s">
        <v>30</v>
      </c>
      <c r="H48" s="35" t="s">
        <v>35</v>
      </c>
      <c r="I48" s="34">
        <f t="shared" si="2"/>
        <v>0</v>
      </c>
      <c r="J48" s="34">
        <f t="shared" si="3"/>
        <v>0</v>
      </c>
      <c r="K48" s="40">
        <v>0</v>
      </c>
      <c r="L48" s="40">
        <v>0</v>
      </c>
      <c r="M48" s="40">
        <v>0</v>
      </c>
      <c r="N48" s="40">
        <v>0</v>
      </c>
      <c r="O48" s="40" t="s">
        <v>30</v>
      </c>
      <c r="P48" s="40">
        <v>1</v>
      </c>
      <c r="Q48" s="40" t="s">
        <v>32</v>
      </c>
      <c r="R48" s="40" t="s">
        <v>33</v>
      </c>
      <c r="S48" s="40" t="s">
        <v>34</v>
      </c>
    </row>
    <row r="49" spans="2:19" ht="14.25">
      <c r="B49" s="64">
        <v>36</v>
      </c>
      <c r="C49" s="44">
        <v>2568403</v>
      </c>
      <c r="D49" s="39" t="s">
        <v>30</v>
      </c>
      <c r="E49" s="39">
        <v>0</v>
      </c>
      <c r="F49" s="39" t="s">
        <v>30</v>
      </c>
      <c r="G49" s="39" t="s">
        <v>30</v>
      </c>
      <c r="H49" s="14" t="s">
        <v>35</v>
      </c>
      <c r="I49" s="12">
        <f t="shared" ref="I49" si="4">SUM(K49+L49+M49+E49)</f>
        <v>0</v>
      </c>
      <c r="J49" s="12">
        <f t="shared" ref="J49" si="5">SUM(K49+L49+M49+N49)</f>
        <v>0</v>
      </c>
      <c r="K49" s="39">
        <v>0</v>
      </c>
      <c r="L49" s="39">
        <v>0</v>
      </c>
      <c r="M49" s="39">
        <v>0</v>
      </c>
      <c r="N49" s="39">
        <v>0</v>
      </c>
      <c r="O49" s="39" t="s">
        <v>30</v>
      </c>
      <c r="P49" s="39">
        <v>1</v>
      </c>
      <c r="Q49" s="39" t="s">
        <v>32</v>
      </c>
      <c r="R49" s="39" t="s">
        <v>33</v>
      </c>
      <c r="S49" s="39" t="s">
        <v>34</v>
      </c>
    </row>
    <row r="50" spans="2:19" ht="14.25">
      <c r="B50" s="15" t="s">
        <v>37</v>
      </c>
    </row>
    <row r="51" spans="2:19" ht="14.25">
      <c r="B51" s="17"/>
    </row>
    <row r="52" spans="2:19" ht="14.25">
      <c r="B52" s="18"/>
    </row>
    <row r="53" spans="2:19" ht="14.25"/>
    <row r="54" spans="2:19" ht="14.25"/>
    <row r="55" spans="2:19" ht="14.25"/>
    <row r="56" spans="2:19" ht="14.25"/>
    <row r="57" spans="2:19" ht="14.25"/>
    <row r="58" spans="2:19" ht="14.25"/>
    <row r="59" spans="2:19" ht="14.25"/>
    <row r="60" spans="2:19" ht="14.25"/>
    <row r="61" spans="2:19" ht="14.25"/>
    <row r="62" spans="2:19" ht="14.25"/>
    <row r="63" spans="2:19" ht="14.25"/>
    <row r="64" spans="2:19" ht="14.25"/>
    <row r="65" spans="20:22" ht="14.25"/>
    <row r="66" spans="20:22" ht="14.25"/>
    <row r="67" spans="20:22" ht="14.25"/>
    <row r="68" spans="20:22" ht="14.25"/>
    <row r="69" spans="20:22" ht="14.25"/>
    <row r="70" spans="20:22" ht="14.25"/>
    <row r="71" spans="20:22" ht="14.25"/>
    <row r="72" spans="20:22" ht="14.25"/>
    <row r="73" spans="20:22" ht="14.25"/>
    <row r="74" spans="20:22" ht="14.25">
      <c r="T74" s="19"/>
      <c r="U74" s="19"/>
      <c r="V74" s="19"/>
    </row>
    <row r="75" spans="20:22" ht="14.25"/>
    <row r="76" spans="20:22" ht="14.25"/>
    <row r="77" spans="20:22" ht="14.25"/>
    <row r="78" spans="20:22" ht="15.75" customHeight="1"/>
    <row r="79" spans="20:22" ht="15.75" customHeight="1"/>
    <row r="80" spans="20:22" ht="15.75" customHeight="1"/>
    <row r="81" spans="7:19" ht="15.75" customHeight="1"/>
    <row r="82" spans="7:19" ht="15.75" customHeight="1"/>
    <row r="83" spans="7:19" ht="15.75" customHeight="1"/>
    <row r="84" spans="7:19" ht="15.75" customHeight="1"/>
    <row r="85" spans="7:19" ht="15.75" customHeight="1"/>
    <row r="86" spans="7:19" ht="15.75" customHeight="1"/>
    <row r="87" spans="7:19" ht="15.75" customHeight="1"/>
    <row r="88" spans="7:19" ht="15.75" customHeight="1"/>
    <row r="89" spans="7:19" ht="15.75" customHeight="1"/>
    <row r="90" spans="7:19" ht="15.75" customHeight="1"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</row>
    <row r="91" spans="7:19" ht="15.75" customHeight="1"/>
    <row r="92" spans="7:19" ht="15.75" customHeight="1">
      <c r="R92" s="20"/>
      <c r="S92" s="20"/>
    </row>
    <row r="93" spans="7:19" ht="15.75" customHeight="1"/>
    <row r="94" spans="7:19" ht="15.75" customHeight="1"/>
    <row r="95" spans="7:19" ht="15.75" customHeight="1"/>
    <row r="96" spans="7:19" ht="15.75" customHeight="1"/>
    <row r="97" spans="23:25" ht="15.75" customHeight="1"/>
    <row r="98" spans="23:25" ht="15.75" customHeight="1"/>
    <row r="99" spans="23:25" ht="15.75" customHeight="1"/>
    <row r="100" spans="23:25" ht="15.75" customHeight="1"/>
    <row r="101" spans="23:25" ht="15.75" customHeight="1"/>
    <row r="102" spans="23:25" ht="15.75" customHeight="1"/>
    <row r="103" spans="23:25" ht="15.75" customHeight="1"/>
    <row r="104" spans="23:25" ht="15.75" customHeight="1"/>
    <row r="105" spans="23:25" ht="15.75" customHeight="1"/>
    <row r="106" spans="23:25" ht="15.75" customHeight="1">
      <c r="W106" s="19"/>
      <c r="X106" s="19"/>
      <c r="Y106" s="19"/>
    </row>
    <row r="107" spans="23:25" ht="15.75" customHeight="1"/>
    <row r="108" spans="23:25" ht="15.75" customHeight="1"/>
    <row r="109" spans="23:25" ht="15.75" customHeight="1"/>
    <row r="110" spans="23:25" ht="15.75" customHeight="1"/>
    <row r="111" spans="23:25" ht="15.75" customHeight="1"/>
    <row r="112" spans="23:25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</sheetData>
  <sortState ref="B14:S47">
    <sortCondition descending="1" ref="I14"/>
  </sortState>
  <pageMargins left="0.7" right="0.7" top="0.75" bottom="0.75" header="0" footer="0"/>
  <pageSetup paperSize="9" scale="2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cp:lastPrinted>2025-08-28T11:11:00Z</cp:lastPrinted>
  <dcterms:created xsi:type="dcterms:W3CDTF">2006-09-28T05:33:00Z</dcterms:created>
  <dcterms:modified xsi:type="dcterms:W3CDTF">2026-08-08T10:32:52Z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