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" l="1"/>
  <c r="J23" i="1"/>
  <c r="J22" i="1" l="1"/>
  <c r="I22" i="1"/>
  <c r="J21" i="1" l="1"/>
  <c r="I21" i="1"/>
  <c r="J20" i="1"/>
  <c r="I20" i="1"/>
  <c r="J19" i="1"/>
  <c r="I19" i="1"/>
  <c r="J18" i="1"/>
  <c r="I18" i="1"/>
  <c r="J17" i="1"/>
  <c r="I17" i="1"/>
  <c r="J14" i="1"/>
  <c r="I14" i="1"/>
  <c r="J15" i="1"/>
  <c r="I15" i="1"/>
  <c r="J16" i="1"/>
  <c r="I16" i="1"/>
</calcChain>
</file>

<file path=xl/sharedStrings.xml><?xml version="1.0" encoding="utf-8"?>
<sst xmlns="http://schemas.openxmlformats.org/spreadsheetml/2006/main" count="112" uniqueCount="39">
  <si>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</si>
  <si>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</si>
  <si>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</si>
  <si>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</si>
  <si>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</si>
  <si>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</si>
  <si>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43.03.02 Туризм</t>
  </si>
  <si>
    <t>Профиль:</t>
  </si>
  <si>
    <t>Туристский бизнес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</si>
  <si>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</si>
  <si>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</si>
  <si>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</si>
  <si>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</si>
  <si>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</si>
  <si>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</si>
  <si>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</si>
  <si>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</si>
  <si>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</si>
  <si>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</si>
  <si>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</si>
  <si>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</si>
  <si>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(Обществознание или Основы экономики, управления и права)</t>
  </si>
  <si>
    <t>Количество баллов за вступительное испытание 2 (Русский язык)</t>
  </si>
  <si>
    <t>Количество баллов за вступительное испытание 3 (История или История России)</t>
  </si>
  <si>
    <t>Количество баллов за вступительное испытание 4 (Иностранный язык и Иностранный язык в сфере профессиональной коммуникации)</t>
  </si>
  <si>
    <t>Количество баллов за вступительное испытание 5 (География или Прикладная география)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</si>
  <si>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</si>
  <si>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</si>
  <si>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</si>
  <si>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</si>
  <si>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</si>
  <si>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</si>
  <si>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ЕГЭ</t>
  </si>
  <si>
    <t>Копия</t>
  </si>
  <si>
    <t>да</t>
  </si>
  <si>
    <t>На рассмотрении</t>
  </si>
  <si>
    <t>Участвует в конкурсе</t>
  </si>
  <si>
    <t>ВИ</t>
  </si>
  <si>
    <t>Итого количество поданных заявлений - 10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</si>
</sst>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 wrapText="1"/>
    </xf>
    <xf numFmtId="1" fontId="7" fillId="0" borderId="8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1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/>
    </xf>
    <xf numFmtId="1" fontId="7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Z1063"/>
  <sheetViews>
    <sheetView tabSelected="1" zoomScale="77" zoomScaleNormal="77" workbookViewId="0">
      <selection activeCell="S23" sqref="Q22:S23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5" width="22.25" customWidth="1"/>
    <col min="16" max="16" width="18.5" customWidth="1"/>
    <col min="17" max="17" width="18.125" customWidth="1"/>
    <col min="18" max="18" width="20.125" customWidth="1"/>
    <col min="19" max="19" width="25" customWidth="1"/>
    <col min="20" max="20" width="27.875" customWidth="1"/>
    <col min="21" max="21" width="11.75" customWidth="1"/>
    <col min="22" max="22" width="20.375" customWidth="1"/>
    <col min="23" max="23" width="38.875" customWidth="1"/>
    <col min="24" max="24" width="12.125" customWidth="1"/>
    <col min="25" max="25" width="12" customWidth="1"/>
    <col min="26" max="26" width="15.125" customWidth="1"/>
    <col min="27" max="42" width="7.625" customWidth="1"/>
  </cols>
  <sheetData>
    <row r="3" spans="2:20">
      <c r="B3" s="1" t="s">
        <v>0</v>
      </c>
    </row>
    <row r="5" spans="2:20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20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2:20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2:20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2:20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1" spans="2:20">
      <c r="B11" s="4" t="s">
        <v>11</v>
      </c>
    </row>
    <row r="12" spans="2:20" ht="3" customHeight="1"/>
    <row r="13" spans="2:20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7" t="s">
        <v>23</v>
      </c>
      <c r="N13" s="7" t="s">
        <v>24</v>
      </c>
      <c r="O13" s="7" t="s">
        <v>25</v>
      </c>
      <c r="P13" s="7" t="s">
        <v>26</v>
      </c>
      <c r="Q13" s="7" t="s">
        <v>27</v>
      </c>
      <c r="R13" s="8" t="s">
        <v>28</v>
      </c>
      <c r="S13" s="5" t="s">
        <v>29</v>
      </c>
      <c r="T13" s="5" t="s">
        <v>30</v>
      </c>
    </row>
    <row r="14" spans="2:20" ht="14.25">
      <c r="B14" s="9">
        <v>1</v>
      </c>
      <c r="C14" s="10">
        <v>1227973</v>
      </c>
      <c r="D14" s="10" t="s">
        <v>31</v>
      </c>
      <c r="E14" s="10">
        <v>0</v>
      </c>
      <c r="F14" s="25" t="s">
        <v>31</v>
      </c>
      <c r="G14" s="25" t="s">
        <v>31</v>
      </c>
      <c r="H14" s="25" t="s">
        <v>32</v>
      </c>
      <c r="I14" s="13">
        <f t="shared" ref="I14:I22" si="0">SUM(E14+K14+L14+M14+N14+O14)</f>
        <v>210</v>
      </c>
      <c r="J14" s="14">
        <f t="shared" ref="J14:J22" si="1">SUM(K14+L14+M14+N14+O14)</f>
        <v>210</v>
      </c>
      <c r="K14" s="11">
        <v>72</v>
      </c>
      <c r="L14" s="12">
        <v>66</v>
      </c>
      <c r="M14" s="12">
        <v>72</v>
      </c>
      <c r="N14" s="12">
        <v>0</v>
      </c>
      <c r="O14" s="12">
        <v>0</v>
      </c>
      <c r="P14" s="12" t="s">
        <v>31</v>
      </c>
      <c r="Q14" s="11">
        <v>2</v>
      </c>
      <c r="R14" s="15" t="s">
        <v>33</v>
      </c>
      <c r="S14" s="15" t="s">
        <v>34</v>
      </c>
      <c r="T14" s="27" t="s">
        <v>36</v>
      </c>
    </row>
    <row r="15" spans="2:20" ht="14.25">
      <c r="B15" s="9">
        <v>2</v>
      </c>
      <c r="C15" s="16">
        <v>973946</v>
      </c>
      <c r="D15" s="17" t="s">
        <v>31</v>
      </c>
      <c r="E15" s="17">
        <v>0</v>
      </c>
      <c r="F15" s="17" t="s">
        <v>31</v>
      </c>
      <c r="G15" s="17" t="s">
        <v>31</v>
      </c>
      <c r="H15" s="17" t="s">
        <v>32</v>
      </c>
      <c r="I15" s="13">
        <f t="shared" si="0"/>
        <v>186</v>
      </c>
      <c r="J15" s="14">
        <f t="shared" si="1"/>
        <v>186</v>
      </c>
      <c r="K15" s="17">
        <v>64</v>
      </c>
      <c r="L15" s="17">
        <v>61</v>
      </c>
      <c r="M15" s="17">
        <v>0</v>
      </c>
      <c r="N15" s="17">
        <v>0</v>
      </c>
      <c r="O15" s="17">
        <v>61</v>
      </c>
      <c r="P15" s="17" t="s">
        <v>31</v>
      </c>
      <c r="Q15" s="17">
        <v>1</v>
      </c>
      <c r="R15" s="17" t="s">
        <v>33</v>
      </c>
      <c r="S15" s="17" t="s">
        <v>34</v>
      </c>
      <c r="T15" s="28" t="s">
        <v>36</v>
      </c>
    </row>
    <row r="16" spans="2:20" ht="14.25">
      <c r="B16" s="9">
        <v>3</v>
      </c>
      <c r="C16" s="16">
        <v>1203813</v>
      </c>
      <c r="D16" s="17" t="s">
        <v>31</v>
      </c>
      <c r="E16" s="17">
        <v>0</v>
      </c>
      <c r="F16" s="17" t="s">
        <v>31</v>
      </c>
      <c r="G16" s="17" t="s">
        <v>31</v>
      </c>
      <c r="H16" s="17" t="s">
        <v>32</v>
      </c>
      <c r="I16" s="13">
        <f t="shared" si="0"/>
        <v>63</v>
      </c>
      <c r="J16" s="14">
        <f t="shared" si="1"/>
        <v>63</v>
      </c>
      <c r="K16" s="17">
        <v>0</v>
      </c>
      <c r="L16" s="17">
        <v>63</v>
      </c>
      <c r="M16" s="17">
        <v>0</v>
      </c>
      <c r="N16" s="17">
        <v>0</v>
      </c>
      <c r="O16" s="17">
        <v>0</v>
      </c>
      <c r="P16" s="17" t="s">
        <v>31</v>
      </c>
      <c r="Q16" s="17">
        <v>3</v>
      </c>
      <c r="R16" s="17" t="s">
        <v>33</v>
      </c>
      <c r="S16" s="17" t="s">
        <v>34</v>
      </c>
      <c r="T16" s="17" t="s">
        <v>35</v>
      </c>
    </row>
    <row r="17" spans="2:20" ht="14.25">
      <c r="B17" s="9">
        <v>4</v>
      </c>
      <c r="C17" s="18">
        <v>1613313</v>
      </c>
      <c r="D17" s="18" t="s">
        <v>31</v>
      </c>
      <c r="E17" s="18">
        <v>0</v>
      </c>
      <c r="F17" s="18" t="s">
        <v>31</v>
      </c>
      <c r="G17" s="18" t="s">
        <v>31</v>
      </c>
      <c r="H17" s="26" t="s">
        <v>37</v>
      </c>
      <c r="I17" s="13">
        <f t="shared" si="0"/>
        <v>0</v>
      </c>
      <c r="J17" s="14">
        <f t="shared" si="1"/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 t="s">
        <v>31</v>
      </c>
      <c r="Q17" s="19">
        <v>1</v>
      </c>
      <c r="R17" s="19" t="s">
        <v>33</v>
      </c>
      <c r="S17" s="19" t="s">
        <v>34</v>
      </c>
      <c r="T17" s="19" t="s">
        <v>35</v>
      </c>
    </row>
    <row r="18" spans="2:20" ht="14.25">
      <c r="B18" s="9">
        <v>5</v>
      </c>
      <c r="C18" s="17">
        <v>1119516</v>
      </c>
      <c r="D18" s="17" t="s">
        <v>31</v>
      </c>
      <c r="E18" s="17">
        <v>0</v>
      </c>
      <c r="F18" s="17" t="s">
        <v>31</v>
      </c>
      <c r="G18" s="17" t="s">
        <v>31</v>
      </c>
      <c r="H18" s="17" t="s">
        <v>37</v>
      </c>
      <c r="I18" s="13">
        <f t="shared" si="0"/>
        <v>0</v>
      </c>
      <c r="J18" s="14">
        <f t="shared" si="1"/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 t="s">
        <v>31</v>
      </c>
      <c r="Q18" s="17">
        <v>9</v>
      </c>
      <c r="R18" s="17" t="s">
        <v>33</v>
      </c>
      <c r="S18" s="17" t="s">
        <v>34</v>
      </c>
      <c r="T18" s="17" t="s">
        <v>35</v>
      </c>
    </row>
    <row r="19" spans="2:20" ht="14.25">
      <c r="B19" s="9">
        <v>6</v>
      </c>
      <c r="C19" s="17">
        <v>1473436</v>
      </c>
      <c r="D19" s="17" t="s">
        <v>31</v>
      </c>
      <c r="E19" s="17">
        <v>0</v>
      </c>
      <c r="F19" s="17" t="s">
        <v>31</v>
      </c>
      <c r="G19" s="17" t="s">
        <v>31</v>
      </c>
      <c r="H19" s="17" t="s">
        <v>37</v>
      </c>
      <c r="I19" s="13">
        <f t="shared" si="0"/>
        <v>0</v>
      </c>
      <c r="J19" s="20">
        <f t="shared" si="1"/>
        <v>0</v>
      </c>
      <c r="K19" s="19">
        <v>0</v>
      </c>
      <c r="L19" s="19">
        <v>0</v>
      </c>
      <c r="M19" s="17">
        <v>0</v>
      </c>
      <c r="N19" s="17">
        <v>0</v>
      </c>
      <c r="O19" s="17">
        <v>0</v>
      </c>
      <c r="P19" s="17" t="s">
        <v>31</v>
      </c>
      <c r="Q19" s="17">
        <v>5</v>
      </c>
      <c r="R19" s="17" t="s">
        <v>33</v>
      </c>
      <c r="S19" s="17" t="s">
        <v>34</v>
      </c>
      <c r="T19" s="17" t="s">
        <v>35</v>
      </c>
    </row>
    <row r="20" spans="2:20" ht="14.25">
      <c r="B20" s="9">
        <v>7</v>
      </c>
      <c r="C20" s="19">
        <v>1792801</v>
      </c>
      <c r="D20" s="17" t="s">
        <v>31</v>
      </c>
      <c r="E20" s="17">
        <v>0</v>
      </c>
      <c r="F20" s="17" t="s">
        <v>31</v>
      </c>
      <c r="G20" s="17" t="s">
        <v>31</v>
      </c>
      <c r="H20" s="19" t="s">
        <v>37</v>
      </c>
      <c r="I20" s="21">
        <f t="shared" si="0"/>
        <v>0</v>
      </c>
      <c r="J20" s="22">
        <f t="shared" si="1"/>
        <v>0</v>
      </c>
      <c r="K20" s="17">
        <v>0</v>
      </c>
      <c r="L20" s="17">
        <v>0</v>
      </c>
      <c r="M20" s="19">
        <v>0</v>
      </c>
      <c r="N20" s="19">
        <v>0</v>
      </c>
      <c r="O20" s="19">
        <v>0</v>
      </c>
      <c r="P20" s="19" t="s">
        <v>31</v>
      </c>
      <c r="Q20" s="19">
        <v>3</v>
      </c>
      <c r="R20" s="19" t="s">
        <v>33</v>
      </c>
      <c r="S20" s="19" t="s">
        <v>34</v>
      </c>
      <c r="T20" s="19" t="s">
        <v>35</v>
      </c>
    </row>
    <row r="21" spans="2:20" ht="14.25">
      <c r="B21" s="9">
        <v>8</v>
      </c>
      <c r="C21" s="17">
        <v>2292694</v>
      </c>
      <c r="D21" s="17" t="s">
        <v>31</v>
      </c>
      <c r="E21" s="17">
        <v>0</v>
      </c>
      <c r="F21" s="17" t="s">
        <v>31</v>
      </c>
      <c r="G21" s="17" t="s">
        <v>31</v>
      </c>
      <c r="H21" s="16" t="s">
        <v>37</v>
      </c>
      <c r="I21" s="21">
        <f t="shared" si="0"/>
        <v>0</v>
      </c>
      <c r="J21" s="32">
        <f t="shared" si="1"/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 t="s">
        <v>31</v>
      </c>
      <c r="Q21" s="17">
        <v>1</v>
      </c>
      <c r="R21" s="17" t="s">
        <v>33</v>
      </c>
      <c r="S21" s="17" t="s">
        <v>34</v>
      </c>
      <c r="T21" s="17" t="s">
        <v>35</v>
      </c>
    </row>
    <row r="22" spans="2:20" ht="14.25">
      <c r="B22" s="30">
        <v>9</v>
      </c>
      <c r="C22" s="31">
        <v>2483363</v>
      </c>
      <c r="D22" s="31" t="s">
        <v>31</v>
      </c>
      <c r="E22" s="31">
        <v>0</v>
      </c>
      <c r="F22" s="31" t="s">
        <v>31</v>
      </c>
      <c r="G22" s="31" t="s">
        <v>31</v>
      </c>
      <c r="H22" s="31" t="s">
        <v>37</v>
      </c>
      <c r="I22" s="22">
        <f t="shared" si="0"/>
        <v>0</v>
      </c>
      <c r="J22" s="22">
        <f t="shared" si="1"/>
        <v>0</v>
      </c>
      <c r="K22" s="31">
        <v>0</v>
      </c>
      <c r="L22" s="31">
        <v>0</v>
      </c>
      <c r="M22" s="31">
        <v>0</v>
      </c>
      <c r="N22" s="31">
        <v>0</v>
      </c>
      <c r="O22" s="19">
        <v>0</v>
      </c>
      <c r="P22" s="19" t="s">
        <v>31</v>
      </c>
      <c r="Q22" s="29">
        <v>2</v>
      </c>
      <c r="R22" s="17" t="s">
        <v>33</v>
      </c>
      <c r="S22" s="17" t="s">
        <v>34</v>
      </c>
      <c r="T22" s="19" t="s">
        <v>35</v>
      </c>
    </row>
    <row r="23" spans="2:20" ht="14.25">
      <c r="B23" s="9">
        <v>10</v>
      </c>
      <c r="C23" s="29">
        <v>2092942</v>
      </c>
      <c r="D23" s="29" t="s">
        <v>31</v>
      </c>
      <c r="E23" s="29">
        <v>0</v>
      </c>
      <c r="F23" s="29" t="s">
        <v>31</v>
      </c>
      <c r="G23" s="29" t="s">
        <v>31</v>
      </c>
      <c r="H23" s="17" t="s">
        <v>32</v>
      </c>
      <c r="I23" s="22">
        <f t="shared" ref="I23" si="2">SUM(E23+K23+L23+M23+N23+O23)</f>
        <v>180</v>
      </c>
      <c r="J23" s="22">
        <f t="shared" ref="J23" si="3">SUM(K23+L23+M23+N23+O23)</f>
        <v>180</v>
      </c>
      <c r="K23" s="29">
        <v>60</v>
      </c>
      <c r="L23" s="29">
        <v>60</v>
      </c>
      <c r="M23" s="29">
        <v>60</v>
      </c>
      <c r="N23" s="29">
        <v>0</v>
      </c>
      <c r="O23" s="17">
        <v>0</v>
      </c>
      <c r="P23" s="17" t="s">
        <v>31</v>
      </c>
      <c r="Q23" s="29">
        <v>2</v>
      </c>
      <c r="R23" s="17" t="s">
        <v>33</v>
      </c>
      <c r="S23" s="17" t="s">
        <v>34</v>
      </c>
      <c r="T23" s="28" t="s">
        <v>36</v>
      </c>
    </row>
    <row r="24" spans="2:20" ht="14.25">
      <c r="B24" s="23" t="s">
        <v>38</v>
      </c>
    </row>
    <row r="25" spans="2:20" ht="14.25"/>
    <row r="26" spans="2:20" ht="14.25"/>
    <row r="27" spans="2:20" ht="14.25"/>
    <row r="28" spans="2:20" ht="14.25"/>
    <row r="29" spans="2:20" ht="14.25"/>
    <row r="30" spans="2:20" ht="14.25"/>
    <row r="31" spans="2:20" ht="14.25"/>
    <row r="32" spans="2:20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spans="23:23" ht="14.25"/>
    <row r="66" spans="23:23" ht="14.25"/>
    <row r="67" spans="23:23" ht="14.25"/>
    <row r="68" spans="23:23" ht="14.25"/>
    <row r="69" spans="23:23" ht="14.25"/>
    <row r="70" spans="23:23" ht="14.25"/>
    <row r="71" spans="23:23" ht="14.25"/>
    <row r="72" spans="23:23" ht="14.25"/>
    <row r="73" spans="23:23" ht="14.25"/>
    <row r="74" spans="23:23" ht="14.25"/>
    <row r="75" spans="23:23" ht="14.25"/>
    <row r="76" spans="23:23" ht="14.25"/>
    <row r="77" spans="23:23" ht="14.25"/>
    <row r="78" spans="23:23" ht="14.25"/>
    <row r="79" spans="23:23" ht="14.25"/>
    <row r="80" spans="23:23" ht="14.25">
      <c r="W80" s="24"/>
    </row>
    <row r="81" ht="14.25"/>
    <row r="82" ht="14.25"/>
    <row r="83" ht="14.25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spans="24:26" ht="15.75" customHeight="1"/>
    <row r="98" spans="24:26" ht="15.75" customHeight="1"/>
    <row r="99" spans="24:26" ht="15.75" customHeight="1"/>
    <row r="100" spans="24:26" ht="15.75" customHeight="1"/>
    <row r="101" spans="24:26" ht="15.75" customHeight="1"/>
    <row r="102" spans="24:26" ht="15.75" customHeight="1"/>
    <row r="103" spans="24:26" ht="15.75" customHeight="1"/>
    <row r="104" spans="24:26" ht="15.75" customHeight="1"/>
    <row r="105" spans="24:26" ht="15.75" customHeight="1"/>
    <row r="106" spans="24:26" ht="15.75" customHeight="1"/>
    <row r="107" spans="24:26" ht="15.75" customHeight="1"/>
    <row r="108" spans="24:26" ht="15.75" customHeight="1"/>
    <row r="109" spans="24:26" ht="15.75" customHeight="1"/>
    <row r="110" spans="24:26" ht="15.75" customHeight="1"/>
    <row r="111" spans="24:26" ht="15.75" customHeight="1"/>
    <row r="112" spans="24:26" ht="15.75" customHeight="1">
      <c r="X112" s="24"/>
      <c r="Y112" s="24"/>
      <c r="Z112" s="24"/>
    </row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</sheetData>
  <sortState ref="B14:T29">
    <sortCondition descending="1" ref="I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2026-08-05T12:27:02Z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